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'支出预算表'!$A$2:$J$39</definedName>
    <definedName name="_xlnm.Print_Area">$A$1:$N$6</definedName>
    <definedName name="_xlnm.Print_Titles" localSheetId="2">'支出预算表'!$1:$5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<sst xmlns="http://schemas.openxmlformats.org/spreadsheetml/2006/main" count="249" uniqueCount="153">
  <si>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</si>
  <si>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</si>
  <si>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</si>
  <si>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</si>
  <si>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</si>
  <si>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</si>
  <si>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</si>
  <si>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</si>
  <si>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</si>
  <si>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</si>
  <si>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</si>
  <si>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</si>
  <si>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</si>
  <si>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</si>
  <si>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</si>
  <si>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</si>
  <si>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</si>
  <si>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</si>
  <si>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</si>
  <si>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</si>
  <si>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</si>
  <si>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</si>
  <si>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</si>
  <si>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</si>
  <si>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</si>
  <si>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</si>
  <si>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</si>
  <si>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</si>
  <si>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</si>
  <si>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</si>
  <si>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</si>
  <si>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</si>
  <si>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</si>
  <si>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</si>
  <si>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</si>
  <si>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</si>
  <si>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</si>
  <si>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</si>
  <si>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</si>
  <si>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</si>
  <si>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</si>
  <si>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>2080501</t>
  </si>
  <si>
    <t>2080502</t>
  </si>
  <si>
    <t>住房保障支出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</si>
  <si>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</si>
  <si>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</si>
  <si>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</si>
  <si>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</si>
  <si>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</si>
  <si>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</si>
  <si>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</si>
  <si>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事业单位离退休</t>
  </si>
  <si>
    <t xml:space="preserve">      住房公积金</t>
  </si>
  <si>
    <t>社会保障和就业支出</t>
  </si>
  <si>
    <t xml:space="preserve">   行政事业单位离退休</t>
  </si>
  <si>
    <t>医疗卫生与计划生育支出</t>
  </si>
  <si>
    <t xml:space="preserve">    住房改革支出</t>
  </si>
  <si>
    <t>科目名称（类/款/项）</t>
  </si>
  <si>
    <t>合  计</t>
  </si>
  <si>
    <t>合  计</t>
  </si>
  <si>
    <t xml:space="preserve">    社会保险经办机构</t>
  </si>
  <si>
    <t xml:space="preserve">   人力资源和社会保障管理事务</t>
  </si>
  <si>
    <t xml:space="preserve">      社会保险经办机构</t>
  </si>
  <si>
    <t xml:space="preserve">  医疗卫生管理事务</t>
  </si>
  <si>
    <t xml:space="preserve">    行政运行（医疗卫生管理事务）</t>
  </si>
  <si>
    <t xml:space="preserve">    一般行政管理事务（医疗卫生管理事务）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</si>
  <si>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</si>
  <si>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</si>
  <si>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</si>
  <si>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</si>
  <si>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</si>
  <si>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</si>
  <si>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</si>
  <si>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</si>
  <si>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</si>
  <si>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</si>
  <si>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</si>
  <si>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</si>
  <si>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事业单位医疗</t>
  </si>
  <si>
    <t xml:space="preserve">    新型农村合作医疗</t>
  </si>
  <si>
    <t xml:space="preserve">  食品和药品监督管理事务</t>
  </si>
  <si>
    <t xml:space="preserve">    食品安全事务</t>
  </si>
  <si>
    <t xml:space="preserve">  医疗保障</t>
  </si>
  <si>
    <t xml:space="preserve">  医疗保障</t>
  </si>
  <si>
    <t xml:space="preserve">    行政单位医疗</t>
  </si>
  <si>
    <t xml:space="preserve">    行政单位医疗</t>
  </si>
  <si>
    <t xml:space="preserve">    事业单位医疗</t>
  </si>
  <si>
    <t xml:space="preserve">    新型农村合作医疗</t>
  </si>
  <si>
    <t>部门名称：新宾满族自治县卫生局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</si>
  <si>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</si>
  <si>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</si>
  <si>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</si>
  <si>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</si>
  <si>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</si>
  <si>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</si>
  <si>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>09</t>
  </si>
  <si>
    <t>05</t>
  </si>
  <si>
    <t xml:space="preserve">  行政事业单位离退休</t>
  </si>
  <si>
    <t xml:space="preserve">  05</t>
  </si>
  <si>
    <t xml:space="preserve">    归口管理的行政单位离退休</t>
  </si>
  <si>
    <t>02</t>
  </si>
  <si>
    <t xml:space="preserve">    事业单位离退休</t>
  </si>
  <si>
    <t>210</t>
  </si>
  <si>
    <t>医疗卫生与计划生育支出</t>
  </si>
  <si>
    <t xml:space="preserve">  210</t>
  </si>
  <si>
    <t xml:space="preserve">  02</t>
  </si>
  <si>
    <t>03</t>
  </si>
  <si>
    <t xml:space="preserve">  03</t>
  </si>
  <si>
    <t>99</t>
  </si>
  <si>
    <t>04</t>
  </si>
  <si>
    <t xml:space="preserve">  04</t>
  </si>
  <si>
    <t>08</t>
  </si>
  <si>
    <t>10</t>
  </si>
  <si>
    <t>06</t>
  </si>
  <si>
    <t xml:space="preserve">  10</t>
  </si>
  <si>
    <t>16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</si>
  <si>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</si>
  <si>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</si>
  <si>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</si>
  <si>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</si>
  <si>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</si>
  <si>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部门名称：新宾满族自治县卫生局</t>
  </si>
  <si>
    <t xml:space="preserve">    行政单位医疗</t>
  </si>
  <si>
    <t>2100101</t>
  </si>
  <si>
    <t>2100102</t>
  </si>
  <si>
    <t>2100201</t>
  </si>
  <si>
    <t>2100202</t>
  </si>
  <si>
    <t>2100399</t>
  </si>
  <si>
    <t>2100401</t>
  </si>
  <si>
    <t>2100402</t>
  </si>
  <si>
    <t>2100403</t>
  </si>
  <si>
    <t>2100408</t>
  </si>
  <si>
    <t>2100409</t>
  </si>
  <si>
    <t>2100410</t>
  </si>
  <si>
    <t>2101016</t>
  </si>
  <si>
    <t>2100501</t>
  </si>
  <si>
    <t>2100502</t>
  </si>
  <si>
    <t>2100506</t>
  </si>
  <si>
    <t>2210201</t>
  </si>
  <si>
    <t>2080109</t>
  </si>
  <si>
    <t>20801</t>
  </si>
  <si>
    <t>20805</t>
  </si>
  <si>
    <t>210</t>
  </si>
  <si>
    <t>21001</t>
  </si>
  <si>
    <t>21002</t>
  </si>
  <si>
    <t>21003</t>
  </si>
  <si>
    <t>21004</t>
  </si>
  <si>
    <t>21005</t>
  </si>
  <si>
    <t>21010</t>
  </si>
  <si>
    <t>221</t>
  </si>
  <si>
    <t>22102</t>
  </si>
  <si>
    <t>2014年卫生部门预算和“三公”经费预算公开表</t>
  </si>
  <si>
    <t>部门名称：新宾满族自治县卫生局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</si>
</sst>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1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181" fontId="3" fillId="0" borderId="1" xfId="16" applyNumberFormat="1" applyFont="1" applyFill="1" applyBorder="1" applyAlignment="1" applyProtection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0" fontId="3" fillId="0" borderId="0" xfId="0" applyFont="1" applyAlignment="1">
      <alignment horizontal="center"/>
    </xf>
    <xf numFmtId="210" fontId="3" fillId="0" borderId="3" xfId="17" applyNumberFormat="1" applyFont="1" applyFill="1" applyBorder="1" applyAlignment="1" applyProtection="1">
      <alignment vertical="center"/>
      <protection/>
    </xf>
    <xf numFmtId="0" fontId="2" fillId="0" borderId="0" xfId="16" applyFont="1" applyFill="1" applyBorder="1" applyAlignment="1">
      <alignment vertical="center"/>
      <protection/>
    </xf>
    <xf numFmtId="0" fontId="3" fillId="0" borderId="0" xfId="16" applyFont="1" applyFill="1" applyBorder="1" applyAlignment="1">
      <alignment horizontal="right" vertical="center"/>
      <protection/>
    </xf>
    <xf numFmtId="0" fontId="2" fillId="0" borderId="4" xfId="16" applyFont="1" applyFill="1" applyBorder="1" applyAlignment="1">
      <alignment horizontal="center" vertical="center"/>
      <protection/>
    </xf>
    <xf numFmtId="181" fontId="3" fillId="0" borderId="5" xfId="16" applyNumberFormat="1" applyFont="1" applyFill="1" applyBorder="1" applyAlignment="1">
      <alignment horizontal="right" vertical="center" wrapText="1"/>
      <protection/>
    </xf>
    <xf numFmtId="49" fontId="5" fillId="0" borderId="6" xfId="16" applyNumberFormat="1" applyFont="1" applyFill="1" applyBorder="1" applyAlignment="1" applyProtection="1">
      <alignment horizontal="left" vertical="center" wrapText="1"/>
      <protection/>
    </xf>
    <xf numFmtId="49" fontId="5" fillId="0" borderId="7" xfId="16" applyNumberFormat="1" applyFont="1" applyFill="1" applyBorder="1" applyAlignment="1" applyProtection="1">
      <alignment horizontal="left" vertical="center" wrapText="1"/>
      <protection/>
    </xf>
    <xf numFmtId="49" fontId="5" fillId="0" borderId="7" xfId="16" applyNumberFormat="1" applyFont="1" applyFill="1" applyBorder="1" applyAlignment="1" applyProtection="1">
      <alignment horizontal="center" vertical="center" wrapText="1"/>
      <protection/>
    </xf>
    <xf numFmtId="181" fontId="3" fillId="0" borderId="8" xfId="16" applyNumberFormat="1" applyFont="1" applyFill="1" applyBorder="1" applyAlignment="1" applyProtection="1">
      <alignment horizontal="right" vertical="center" wrapText="1"/>
      <protection/>
    </xf>
    <xf numFmtId="181" fontId="3" fillId="0" borderId="9" xfId="16" applyNumberFormat="1" applyFont="1" applyFill="1" applyBorder="1" applyAlignment="1">
      <alignment horizontal="right" vertical="center" wrapText="1"/>
      <protection/>
    </xf>
    <xf numFmtId="0" fontId="3" fillId="0" borderId="0" xfId="17" applyFont="1" applyFill="1" applyBorder="1" applyAlignment="1">
      <alignment horizontal="left" vertical="center"/>
      <protection/>
    </xf>
    <xf numFmtId="180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2" fillId="0" borderId="10" xfId="17" applyNumberFormat="1" applyFont="1" applyFill="1" applyBorder="1" applyAlignment="1" applyProtection="1">
      <alignment horizontal="centerContinuous" vertical="center"/>
      <protection/>
    </xf>
    <xf numFmtId="0" fontId="2" fillId="0" borderId="11" xfId="17" applyNumberFormat="1" applyFont="1" applyFill="1" applyBorder="1" applyAlignment="1" applyProtection="1">
      <alignment horizontal="centerContinuous" vertical="center"/>
      <protection/>
    </xf>
    <xf numFmtId="0" fontId="2" fillId="0" borderId="12" xfId="17" applyNumberFormat="1" applyFont="1" applyFill="1" applyBorder="1" applyAlignment="1" applyProtection="1">
      <alignment horizontal="centerContinuous" vertical="center"/>
      <protection/>
    </xf>
    <xf numFmtId="0" fontId="2" fillId="0" borderId="4" xfId="17" applyNumberFormat="1" applyFont="1" applyFill="1" applyBorder="1" applyAlignment="1" applyProtection="1">
      <alignment horizontal="center" vertical="center"/>
      <protection/>
    </xf>
    <xf numFmtId="180" fontId="2" fillId="0" borderId="5" xfId="17" applyNumberFormat="1" applyFont="1" applyFill="1" applyBorder="1" applyAlignment="1" applyProtection="1">
      <alignment horizontal="center" vertical="center"/>
      <protection/>
    </xf>
    <xf numFmtId="49" fontId="3" fillId="0" borderId="13" xfId="17" applyNumberFormat="1" applyFont="1" applyFill="1" applyBorder="1" applyAlignment="1" applyProtection="1">
      <alignment vertical="center"/>
      <protection/>
    </xf>
    <xf numFmtId="210" fontId="3" fillId="0" borderId="5" xfId="17" applyNumberFormat="1" applyFont="1" applyFill="1" applyBorder="1" applyAlignment="1" applyProtection="1">
      <alignment horizontal="right" vertical="center" wrapText="1"/>
      <protection/>
    </xf>
    <xf numFmtId="49" fontId="3" fillId="0" borderId="14" xfId="17" applyNumberFormat="1" applyFont="1" applyFill="1" applyBorder="1" applyAlignment="1" applyProtection="1">
      <alignment horizontal="center" vertical="center"/>
      <protection/>
    </xf>
    <xf numFmtId="210" fontId="3" fillId="0" borderId="7" xfId="17" applyNumberFormat="1" applyFont="1" applyFill="1" applyBorder="1" applyAlignment="1" applyProtection="1">
      <alignment horizontal="center" vertical="center"/>
      <protection/>
    </xf>
    <xf numFmtId="0" fontId="3" fillId="0" borderId="0" xfId="18" applyFont="1" applyFill="1" applyBorder="1" applyAlignment="1">
      <alignment horizontal="left" vertical="center"/>
      <protection/>
    </xf>
    <xf numFmtId="180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2" fillId="0" borderId="10" xfId="18" applyNumberFormat="1" applyFont="1" applyFill="1" applyBorder="1" applyAlignment="1" applyProtection="1">
      <alignment horizontal="center" vertical="center"/>
      <protection/>
    </xf>
    <xf numFmtId="0" fontId="2" fillId="0" borderId="11" xfId="18" applyNumberFormat="1" applyFont="1" applyFill="1" applyBorder="1" applyAlignment="1" applyProtection="1">
      <alignment horizontal="center" vertical="center"/>
      <protection/>
    </xf>
    <xf numFmtId="0" fontId="2" fillId="0" borderId="15" xfId="18" applyNumberFormat="1" applyFont="1" applyFill="1" applyBorder="1" applyAlignment="1" applyProtection="1">
      <alignment horizontal="center" vertical="center"/>
      <protection/>
    </xf>
    <xf numFmtId="180" fontId="2" fillId="0" borderId="15" xfId="18" applyNumberFormat="1" applyFont="1" applyFill="1" applyBorder="1" applyAlignment="1" applyProtection="1">
      <alignment horizontal="center" vertical="center"/>
      <protection/>
    </xf>
    <xf numFmtId="180" fontId="2" fillId="0" borderId="12" xfId="18" applyNumberFormat="1" applyFont="1" applyFill="1" applyBorder="1" applyAlignment="1" applyProtection="1">
      <alignment horizontal="center" vertical="center"/>
      <protection/>
    </xf>
    <xf numFmtId="210" fontId="3" fillId="0" borderId="5" xfId="18" applyNumberFormat="1" applyFont="1" applyFill="1" applyBorder="1" applyAlignment="1" applyProtection="1">
      <alignment horizontal="right" vertical="center" wrapText="1"/>
      <protection/>
    </xf>
    <xf numFmtId="49" fontId="3" fillId="0" borderId="6" xfId="18" applyNumberFormat="1" applyFont="1" applyFill="1" applyBorder="1" applyAlignment="1" applyProtection="1">
      <alignment vertical="center"/>
      <protection/>
    </xf>
    <xf numFmtId="210" fontId="3" fillId="0" borderId="9" xfId="18" applyNumberFormat="1" applyFont="1" applyFill="1" applyBorder="1" applyAlignment="1" applyProtection="1">
      <alignment horizontal="right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81" fontId="3" fillId="0" borderId="2" xfId="16" applyNumberFormat="1" applyFont="1" applyFill="1" applyBorder="1" applyAlignment="1" applyProtection="1">
      <alignment horizontal="right" vertical="center" wrapText="1"/>
      <protection/>
    </xf>
    <xf numFmtId="181" fontId="3" fillId="0" borderId="17" xfId="16" applyNumberFormat="1" applyFont="1" applyFill="1" applyBorder="1" applyAlignment="1">
      <alignment horizontal="right" vertical="center" wrapText="1"/>
      <protection/>
    </xf>
    <xf numFmtId="210" fontId="3" fillId="0" borderId="2" xfId="18" applyNumberFormat="1" applyFont="1" applyFill="1" applyBorder="1" applyAlignment="1" applyProtection="1">
      <alignment horizontal="center" vertical="center"/>
      <protection/>
    </xf>
    <xf numFmtId="210" fontId="3" fillId="0" borderId="17" xfId="18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7" xfId="16" applyNumberFormat="1" applyFont="1" applyFill="1" applyBorder="1" applyAlignment="1" applyProtection="1">
      <alignment horizontal="right" vertical="center" wrapText="1"/>
      <protection/>
    </xf>
    <xf numFmtId="180" fontId="2" fillId="0" borderId="18" xfId="18" applyNumberFormat="1" applyFont="1" applyFill="1" applyBorder="1" applyAlignment="1" applyProtection="1">
      <alignment horizontal="center" vertical="center"/>
      <protection/>
    </xf>
    <xf numFmtId="210" fontId="2" fillId="0" borderId="1" xfId="18" applyNumberFormat="1" applyFont="1" applyFill="1" applyBorder="1" applyAlignment="1" applyProtection="1">
      <alignment horizontal="center" vertical="center"/>
      <protection/>
    </xf>
    <xf numFmtId="0" fontId="2" fillId="0" borderId="19" xfId="18" applyNumberFormat="1" applyFont="1" applyFill="1" applyBorder="1" applyAlignment="1" applyProtection="1">
      <alignment horizontal="left" vertical="center"/>
      <protection/>
    </xf>
    <xf numFmtId="49" fontId="2" fillId="0" borderId="4" xfId="18" applyNumberFormat="1" applyFont="1" applyFill="1" applyBorder="1" applyAlignment="1" applyProtection="1">
      <alignment vertical="center"/>
      <protection/>
    </xf>
    <xf numFmtId="49" fontId="2" fillId="0" borderId="20" xfId="18" applyNumberFormat="1" applyFont="1" applyFill="1" applyBorder="1" applyAlignment="1" applyProtection="1">
      <alignment vertical="center"/>
      <protection/>
    </xf>
    <xf numFmtId="49" fontId="2" fillId="0" borderId="20" xfId="18" applyNumberFormat="1" applyFont="1" applyFill="1" applyBorder="1" applyAlignment="1" applyProtection="1">
      <alignment horizontal="left" vertical="center"/>
      <protection/>
    </xf>
    <xf numFmtId="49" fontId="2" fillId="0" borderId="19" xfId="18" applyNumberFormat="1" applyFont="1" applyFill="1" applyBorder="1" applyAlignment="1" applyProtection="1">
      <alignment horizontal="left" vertical="center"/>
      <protection/>
    </xf>
    <xf numFmtId="49" fontId="2" fillId="0" borderId="4" xfId="18" applyNumberFormat="1" applyFont="1" applyFill="1" applyBorder="1" applyAlignment="1" applyProtection="1">
      <alignment horizontal="left" vertical="center"/>
      <protection/>
    </xf>
    <xf numFmtId="210" fontId="3" fillId="0" borderId="1" xfId="18" applyNumberFormat="1" applyFont="1" applyFill="1" applyBorder="1" applyAlignment="1" applyProtection="1">
      <alignment horizontal="center" vertical="center" wrapText="1"/>
      <protection/>
    </xf>
    <xf numFmtId="210" fontId="3" fillId="0" borderId="1" xfId="18" applyNumberFormat="1" applyFont="1" applyFill="1" applyBorder="1" applyAlignment="1" applyProtection="1">
      <alignment horizontal="center" vertical="center"/>
      <protection/>
    </xf>
    <xf numFmtId="210" fontId="3" fillId="0" borderId="2" xfId="18" applyNumberFormat="1" applyFont="1" applyFill="1" applyBorder="1" applyAlignment="1" applyProtection="1">
      <alignment horizontal="center" vertical="center" wrapText="1"/>
      <protection/>
    </xf>
    <xf numFmtId="210" fontId="2" fillId="0" borderId="2" xfId="18" applyNumberFormat="1" applyFont="1" applyFill="1" applyBorder="1" applyAlignment="1" applyProtection="1">
      <alignment horizontal="center" vertical="center" wrapText="1"/>
      <protection/>
    </xf>
    <xf numFmtId="210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10" fontId="3" fillId="0" borderId="1" xfId="17" applyNumberFormat="1" applyFont="1" applyFill="1" applyBorder="1" applyAlignment="1" applyProtection="1">
      <alignment horizontal="center" vertical="center" wrapText="1"/>
      <protection/>
    </xf>
    <xf numFmtId="210" fontId="3" fillId="0" borderId="21" xfId="17" applyNumberFormat="1" applyFont="1" applyFill="1" applyBorder="1" applyAlignment="1" applyProtection="1">
      <alignment horizontal="center" vertical="center" wrapText="1"/>
      <protection/>
    </xf>
    <xf numFmtId="210" fontId="3" fillId="0" borderId="8" xfId="17" applyNumberFormat="1" applyFont="1" applyFill="1" applyBorder="1" applyAlignment="1" applyProtection="1">
      <alignment horizontal="center" vertical="center" wrapText="1"/>
      <protection/>
    </xf>
    <xf numFmtId="210" fontId="3" fillId="0" borderId="5" xfId="17" applyNumberFormat="1" applyFont="1" applyFill="1" applyBorder="1" applyAlignment="1" applyProtection="1">
      <alignment horizontal="center" vertical="center" wrapText="1"/>
      <protection/>
    </xf>
    <xf numFmtId="210" fontId="3" fillId="0" borderId="9" xfId="1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11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2" fillId="0" borderId="22" xfId="16" applyNumberFormat="1" applyFont="1" applyFill="1" applyBorder="1" applyAlignment="1" applyProtection="1">
      <alignment horizontal="center" vertical="center"/>
      <protection/>
    </xf>
    <xf numFmtId="0" fontId="1" fillId="0" borderId="23" xfId="16" applyBorder="1" applyAlignment="1">
      <alignment horizontal="center" vertical="center"/>
      <protection/>
    </xf>
    <xf numFmtId="0" fontId="1" fillId="0" borderId="24" xfId="16" applyBorder="1" applyAlignment="1">
      <alignment horizontal="center" vertical="center"/>
      <protection/>
    </xf>
    <xf numFmtId="0" fontId="2" fillId="0" borderId="25" xfId="16" applyNumberFormat="1" applyFont="1" applyFill="1" applyBorder="1" applyAlignment="1" applyProtection="1">
      <alignment horizontal="center" vertical="center"/>
      <protection/>
    </xf>
    <xf numFmtId="0" fontId="1" fillId="0" borderId="26" xfId="16" applyBorder="1" applyAlignment="1">
      <alignment horizontal="center" vertical="center"/>
      <protection/>
    </xf>
    <xf numFmtId="0" fontId="1" fillId="0" borderId="27" xfId="16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12" xfId="16" applyFont="1" applyFill="1" applyBorder="1" applyAlignment="1">
      <alignment horizontal="center" vertical="center" wrapText="1"/>
      <protection/>
    </xf>
    <xf numFmtId="0" fontId="2" fillId="0" borderId="5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3" fillId="0" borderId="13" xfId="17" applyNumberFormat="1" applyFont="1" applyFill="1" applyBorder="1" applyAlignment="1" applyProtection="1">
      <alignment vertical="center" wrapText="1"/>
      <protection/>
    </xf>
    <xf numFmtId="210" fontId="3" fillId="0" borderId="3" xfId="17" applyNumberFormat="1" applyFont="1" applyFill="1" applyBorder="1" applyAlignment="1" applyProtection="1">
      <alignment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16" applyAlignment="1">
      <alignment vertical="center" wrapText="1"/>
      <protection/>
    </xf>
    <xf numFmtId="0" fontId="2" fillId="0" borderId="0" xfId="16" applyFont="1" applyFill="1" applyAlignment="1">
      <alignment horizontal="center" wrapText="1"/>
      <protection/>
    </xf>
    <xf numFmtId="0" fontId="2" fillId="0" borderId="0" xfId="16" applyFont="1" applyFill="1" applyAlignment="1">
      <alignment wrapText="1"/>
      <protection/>
    </xf>
    <xf numFmtId="0" fontId="0" fillId="0" borderId="0" xfId="18" applyFont="1" applyAlignment="1">
      <alignment wrapText="1"/>
      <protection/>
    </xf>
    <xf numFmtId="0" fontId="4" fillId="0" borderId="0" xfId="18" applyNumberFormat="1" applyFont="1" applyFill="1" applyAlignment="1" applyProtection="1">
      <alignment horizontal="centerContinuous" vertical="center" wrapText="1"/>
      <protection/>
    </xf>
    <xf numFmtId="0" fontId="3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Border="1" applyAlignment="1">
      <alignment horizontal="left" vertical="center" wrapText="1"/>
      <protection/>
    </xf>
    <xf numFmtId="0" fontId="2" fillId="0" borderId="11" xfId="18" applyNumberFormat="1" applyFont="1" applyFill="1" applyBorder="1" applyAlignment="1" applyProtection="1">
      <alignment horizontal="center" vertical="center" wrapText="1"/>
      <protection/>
    </xf>
    <xf numFmtId="49" fontId="3" fillId="0" borderId="8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18" applyAlignment="1">
      <alignment wrapText="1"/>
      <protection/>
    </xf>
    <xf numFmtId="0" fontId="0" fillId="0" borderId="0" xfId="0" applyAlignment="1">
      <alignment wrapText="1"/>
    </xf>
    <xf numFmtId="0" fontId="3" fillId="0" borderId="29" xfId="16" applyFont="1" applyFill="1" applyBorder="1" applyAlignment="1">
      <alignment/>
      <protection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7">
      <selection activeCell="A10" sqref="A10:M10"/>
    </sheetView>
  </sheetViews>
  <sheetFormatPr defaultColWidth="9.00390625" defaultRowHeight="14.25"/>
  <sheetData>
    <row r="3" spans="1:2" ht="20.25">
      <c r="A3" s="108"/>
      <c r="B3" s="108"/>
    </row>
    <row r="10" spans="1:13" ht="111" customHeight="1">
      <c r="A10" s="107" t="s">
        <v>151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22">
      <selection activeCell="A26" sqref="A26"/>
    </sheetView>
  </sheetViews>
  <sheetFormatPr defaultColWidth="9.00390625" defaultRowHeight="14.25"/>
  <cols>
    <col min="1" max="1" width="28.25390625" style="0" customWidth="1"/>
    <col min="2" max="2" width="15.375" style="0" customWidth="1"/>
    <col min="3" max="3" width="35.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09" t="s">
        <v>36</v>
      </c>
      <c r="B2" s="109"/>
      <c r="C2" s="109"/>
      <c r="D2" s="10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51" t="s">
        <v>88</v>
      </c>
      <c r="B3" s="52"/>
      <c r="C3" s="53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54" t="s">
        <v>2</v>
      </c>
      <c r="B4" s="55"/>
      <c r="C4" s="55" t="s">
        <v>1</v>
      </c>
      <c r="D4" s="5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57" t="s">
        <v>44</v>
      </c>
      <c r="B5" s="8" t="s">
        <v>4</v>
      </c>
      <c r="C5" s="7" t="s">
        <v>44</v>
      </c>
      <c r="D5" s="58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127" t="s">
        <v>45</v>
      </c>
      <c r="B6" s="102">
        <v>3508.72</v>
      </c>
      <c r="C6" s="128" t="s">
        <v>53</v>
      </c>
      <c r="D6" s="105">
        <v>265.8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5.5" customHeight="1">
      <c r="A7" s="127" t="s">
        <v>46</v>
      </c>
      <c r="B7" s="103">
        <v>40.8</v>
      </c>
      <c r="C7" s="128" t="s">
        <v>61</v>
      </c>
      <c r="D7" s="105">
        <v>36.19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127" t="s">
        <v>47</v>
      </c>
      <c r="B8" s="103"/>
      <c r="C8" s="129" t="s">
        <v>62</v>
      </c>
      <c r="D8" s="105">
        <v>36.19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2.5" customHeight="1">
      <c r="A9" s="127" t="s">
        <v>48</v>
      </c>
      <c r="B9" s="103"/>
      <c r="C9" s="128" t="s">
        <v>54</v>
      </c>
      <c r="D9" s="105">
        <v>229.61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127" t="s">
        <v>49</v>
      </c>
      <c r="B10" s="103"/>
      <c r="C10" s="128" t="s">
        <v>50</v>
      </c>
      <c r="D10" s="105">
        <v>59.08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127"/>
      <c r="B11" s="103"/>
      <c r="C11" s="128" t="s">
        <v>51</v>
      </c>
      <c r="D11" s="105">
        <v>170.53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127"/>
      <c r="B12" s="103"/>
      <c r="C12" s="128" t="s">
        <v>55</v>
      </c>
      <c r="D12" s="105">
        <v>3232.7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127"/>
      <c r="B13" s="103"/>
      <c r="C13" s="129" t="s">
        <v>63</v>
      </c>
      <c r="D13" s="105">
        <v>66.64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127"/>
      <c r="B14" s="103"/>
      <c r="C14" s="129" t="s">
        <v>64</v>
      </c>
      <c r="D14" s="105">
        <v>65.74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127"/>
      <c r="B15" s="103"/>
      <c r="C15" s="129" t="s">
        <v>65</v>
      </c>
      <c r="D15" s="105">
        <v>0.9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127"/>
      <c r="B16" s="103"/>
      <c r="C16" s="129" t="s">
        <v>66</v>
      </c>
      <c r="D16" s="105">
        <v>120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127"/>
      <c r="B17" s="103"/>
      <c r="C17" s="129" t="s">
        <v>67</v>
      </c>
      <c r="D17" s="105">
        <v>108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127"/>
      <c r="B18" s="103"/>
      <c r="C18" s="129" t="s">
        <v>68</v>
      </c>
      <c r="D18" s="105">
        <v>12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127"/>
      <c r="B19" s="103"/>
      <c r="C19" s="129" t="s">
        <v>69</v>
      </c>
      <c r="D19" s="105">
        <v>218.45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127"/>
      <c r="B20" s="103"/>
      <c r="C20" s="129" t="s">
        <v>70</v>
      </c>
      <c r="D20" s="105">
        <v>218.45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127"/>
      <c r="B21" s="103"/>
      <c r="C21" s="129" t="s">
        <v>71</v>
      </c>
      <c r="D21" s="105">
        <v>743.93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>
      <c r="A22" s="127"/>
      <c r="B22" s="103"/>
      <c r="C22" s="129" t="s">
        <v>72</v>
      </c>
      <c r="D22" s="105">
        <v>264.47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21" customHeight="1">
      <c r="A23" s="127"/>
      <c r="B23" s="103"/>
      <c r="C23" s="129" t="s">
        <v>73</v>
      </c>
      <c r="D23" s="105">
        <v>75.92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1" customHeight="1">
      <c r="A24" s="127"/>
      <c r="B24" s="103"/>
      <c r="C24" s="129" t="s">
        <v>74</v>
      </c>
      <c r="D24" s="105">
        <v>85.29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1" customHeight="1">
      <c r="A25" s="127"/>
      <c r="B25" s="103"/>
      <c r="C25" s="129" t="s">
        <v>75</v>
      </c>
      <c r="D25" s="105">
        <v>196.82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1" customHeight="1">
      <c r="A26" s="127"/>
      <c r="B26" s="103"/>
      <c r="C26" s="129" t="s">
        <v>76</v>
      </c>
      <c r="D26" s="105">
        <v>111.43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1" customHeight="1">
      <c r="A27" s="127"/>
      <c r="B27" s="103"/>
      <c r="C27" s="129" t="s">
        <v>77</v>
      </c>
      <c r="D27" s="105">
        <v>10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1" customHeight="1">
      <c r="A28" s="127"/>
      <c r="B28" s="103"/>
      <c r="C28" s="128" t="s">
        <v>83</v>
      </c>
      <c r="D28" s="105">
        <v>2078.68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1" customHeight="1">
      <c r="A29" s="127"/>
      <c r="B29" s="103"/>
      <c r="C29" s="128" t="s">
        <v>85</v>
      </c>
      <c r="D29" s="105">
        <v>4.98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1" customHeight="1">
      <c r="A30" s="127"/>
      <c r="B30" s="103"/>
      <c r="C30" s="129" t="s">
        <v>86</v>
      </c>
      <c r="D30" s="105">
        <v>21.7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1" customHeight="1">
      <c r="A31" s="127"/>
      <c r="B31" s="103"/>
      <c r="C31" s="129" t="s">
        <v>87</v>
      </c>
      <c r="D31" s="105">
        <v>2052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1" customHeight="1">
      <c r="A32" s="59"/>
      <c r="B32" s="103"/>
      <c r="C32" s="84" t="s">
        <v>80</v>
      </c>
      <c r="D32" s="105">
        <v>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1" customHeight="1">
      <c r="A33" s="59"/>
      <c r="B33" s="103"/>
      <c r="C33" s="84" t="s">
        <v>81</v>
      </c>
      <c r="D33" s="105">
        <v>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21" customHeight="1">
      <c r="A34" s="59"/>
      <c r="B34" s="103"/>
      <c r="C34" s="41" t="s">
        <v>43</v>
      </c>
      <c r="D34" s="105">
        <v>51.02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21" customHeight="1">
      <c r="A35" s="59"/>
      <c r="B35" s="103"/>
      <c r="C35" s="41" t="s">
        <v>56</v>
      </c>
      <c r="D35" s="105">
        <v>51.02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1" customHeight="1">
      <c r="A36" s="59"/>
      <c r="B36" s="103"/>
      <c r="C36" s="41" t="s">
        <v>52</v>
      </c>
      <c r="D36" s="105">
        <v>51.02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21" customHeight="1" thickBot="1">
      <c r="A37" s="61" t="s">
        <v>5</v>
      </c>
      <c r="B37" s="104">
        <f>SUM(B6:B36)</f>
        <v>3549.52</v>
      </c>
      <c r="C37" s="62" t="s">
        <v>6</v>
      </c>
      <c r="D37" s="106">
        <f>D6+D12+D34</f>
        <v>3549.52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9"/>
    </row>
  </sheetData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2" sqref="A2:J39"/>
    </sheetView>
  </sheetViews>
  <sheetFormatPr defaultColWidth="6.875" defaultRowHeight="12.75" customHeight="1"/>
  <cols>
    <col min="1" max="1" width="4.625" style="26" customWidth="1"/>
    <col min="2" max="2" width="3.75390625" style="26" customWidth="1"/>
    <col min="3" max="3" width="3.25390625" style="26" customWidth="1"/>
    <col min="4" max="4" width="25.375" style="130" customWidth="1"/>
    <col min="5" max="5" width="13.125" style="26" customWidth="1"/>
    <col min="6" max="6" width="12.625" style="26" customWidth="1"/>
    <col min="7" max="7" width="10.875" style="26" customWidth="1"/>
    <col min="8" max="8" width="9.00390625" style="26" customWidth="1"/>
    <col min="9" max="9" width="10.50390625" style="26" customWidth="1"/>
    <col min="10" max="10" width="8.50390625" style="26" customWidth="1"/>
    <col min="11" max="12" width="5.125" style="26" customWidth="1"/>
    <col min="13" max="13" width="8.375" style="26" customWidth="1"/>
    <col min="14" max="254" width="6.875" style="26" customWidth="1"/>
    <col min="255" max="16384" width="6.875" style="26" customWidth="1"/>
  </cols>
  <sheetData>
    <row r="1" spans="1:2" ht="24.75" customHeight="1">
      <c r="A1" s="112" t="s">
        <v>35</v>
      </c>
      <c r="B1" s="112"/>
    </row>
    <row r="2" spans="1:13" ht="27.75" customHeight="1">
      <c r="A2" s="120" t="s">
        <v>37</v>
      </c>
      <c r="B2" s="121"/>
      <c r="C2" s="121"/>
      <c r="D2" s="121"/>
      <c r="E2" s="121"/>
      <c r="F2" s="121"/>
      <c r="G2" s="121"/>
      <c r="H2" s="121"/>
      <c r="I2" s="121"/>
      <c r="J2" s="121"/>
      <c r="K2" s="27"/>
      <c r="L2" s="27"/>
      <c r="M2" s="27"/>
    </row>
    <row r="3" spans="1:13" ht="16.5" customHeight="1">
      <c r="A3" s="28"/>
      <c r="B3" s="28"/>
      <c r="C3" s="28"/>
      <c r="D3" s="131"/>
      <c r="E3" s="29"/>
      <c r="F3" s="29"/>
      <c r="G3" s="30"/>
      <c r="H3" s="30"/>
      <c r="I3" s="30"/>
      <c r="J3" s="31"/>
      <c r="K3" s="32"/>
      <c r="L3" s="32"/>
      <c r="M3" s="32"/>
    </row>
    <row r="4" spans="1:13" ht="16.5" customHeight="1" thickBot="1">
      <c r="A4" s="141" t="s">
        <v>121</v>
      </c>
      <c r="B4" s="141"/>
      <c r="C4" s="141"/>
      <c r="D4" s="132"/>
      <c r="E4" s="33"/>
      <c r="F4" s="33"/>
      <c r="G4" s="34"/>
      <c r="H4" s="42"/>
      <c r="I4" s="42"/>
      <c r="J4" s="43" t="s">
        <v>23</v>
      </c>
      <c r="K4" s="33"/>
      <c r="L4" s="33"/>
      <c r="M4" s="33"/>
    </row>
    <row r="5" spans="1:13" ht="28.5" customHeight="1">
      <c r="A5" s="113" t="s">
        <v>24</v>
      </c>
      <c r="B5" s="114"/>
      <c r="C5" s="115"/>
      <c r="D5" s="110" t="s">
        <v>57</v>
      </c>
      <c r="E5" s="110" t="s">
        <v>25</v>
      </c>
      <c r="F5" s="110" t="s">
        <v>26</v>
      </c>
      <c r="G5" s="110" t="s">
        <v>27</v>
      </c>
      <c r="H5" s="110" t="s">
        <v>28</v>
      </c>
      <c r="I5" s="110" t="s">
        <v>29</v>
      </c>
      <c r="J5" s="122" t="s">
        <v>31</v>
      </c>
      <c r="K5" s="32"/>
      <c r="L5" s="32"/>
      <c r="M5" s="32"/>
    </row>
    <row r="6" spans="1:13" ht="28.5" customHeight="1">
      <c r="A6" s="116"/>
      <c r="B6" s="117"/>
      <c r="C6" s="118"/>
      <c r="D6" s="119"/>
      <c r="E6" s="119"/>
      <c r="F6" s="119"/>
      <c r="G6" s="111"/>
      <c r="H6" s="111"/>
      <c r="I6" s="111"/>
      <c r="J6" s="123"/>
      <c r="K6" s="32"/>
      <c r="L6" s="32"/>
      <c r="M6" s="32"/>
    </row>
    <row r="7" spans="1:13" ht="28.5" customHeight="1">
      <c r="A7" s="44" t="s">
        <v>30</v>
      </c>
      <c r="B7" s="35" t="s">
        <v>32</v>
      </c>
      <c r="C7" s="35" t="s">
        <v>33</v>
      </c>
      <c r="D7" s="119"/>
      <c r="E7" s="119"/>
      <c r="F7" s="119"/>
      <c r="G7" s="111"/>
      <c r="H7" s="111"/>
      <c r="I7" s="111"/>
      <c r="J7" s="123"/>
      <c r="K7" s="32"/>
      <c r="L7" s="32"/>
      <c r="M7" s="32"/>
    </row>
    <row r="8" spans="1:13" ht="19.5" customHeight="1">
      <c r="A8" s="84" t="s">
        <v>89</v>
      </c>
      <c r="B8" s="84"/>
      <c r="C8" s="84"/>
      <c r="D8" s="129" t="s">
        <v>90</v>
      </c>
      <c r="E8" s="60">
        <v>265.8</v>
      </c>
      <c r="F8" s="60">
        <v>265.8</v>
      </c>
      <c r="G8" s="36"/>
      <c r="H8" s="36"/>
      <c r="I8" s="36"/>
      <c r="J8" s="45"/>
      <c r="K8" s="37"/>
      <c r="L8" s="37"/>
      <c r="M8" s="38"/>
    </row>
    <row r="9" spans="1:13" ht="19.5" customHeight="1">
      <c r="A9" s="84"/>
      <c r="B9" s="84" t="s">
        <v>91</v>
      </c>
      <c r="C9" s="84"/>
      <c r="D9" s="129" t="s">
        <v>92</v>
      </c>
      <c r="E9" s="60">
        <v>36.19</v>
      </c>
      <c r="F9" s="60">
        <v>36.19</v>
      </c>
      <c r="G9" s="36"/>
      <c r="H9" s="36"/>
      <c r="I9" s="36"/>
      <c r="J9" s="45"/>
      <c r="K9" s="39"/>
      <c r="L9" s="27"/>
      <c r="M9" s="27"/>
    </row>
    <row r="10" spans="1:13" ht="19.5" customHeight="1">
      <c r="A10" s="84" t="s">
        <v>93</v>
      </c>
      <c r="B10" s="84" t="s">
        <v>94</v>
      </c>
      <c r="C10" s="84" t="s">
        <v>95</v>
      </c>
      <c r="D10" s="129" t="s">
        <v>60</v>
      </c>
      <c r="E10" s="60">
        <v>36.19</v>
      </c>
      <c r="F10" s="60">
        <v>36.19</v>
      </c>
      <c r="G10" s="36"/>
      <c r="H10" s="36"/>
      <c r="I10" s="36"/>
      <c r="J10" s="45"/>
      <c r="K10" s="39"/>
      <c r="L10" s="27"/>
      <c r="M10" s="27"/>
    </row>
    <row r="11" spans="1:13" ht="19.5" customHeight="1">
      <c r="A11" s="84"/>
      <c r="B11" s="84" t="s">
        <v>96</v>
      </c>
      <c r="C11" s="84"/>
      <c r="D11" s="129" t="s">
        <v>97</v>
      </c>
      <c r="E11" s="60">
        <v>229.61</v>
      </c>
      <c r="F11" s="60">
        <v>229.61</v>
      </c>
      <c r="G11" s="36"/>
      <c r="H11" s="36"/>
      <c r="I11" s="36"/>
      <c r="J11" s="45"/>
      <c r="K11" s="27"/>
      <c r="L11" s="27"/>
      <c r="M11" s="27"/>
    </row>
    <row r="12" spans="1:13" ht="24.75" customHeight="1">
      <c r="A12" s="84" t="s">
        <v>93</v>
      </c>
      <c r="B12" s="84" t="s">
        <v>98</v>
      </c>
      <c r="C12" s="84" t="s">
        <v>91</v>
      </c>
      <c r="D12" s="129" t="s">
        <v>99</v>
      </c>
      <c r="E12" s="60">
        <v>59.08</v>
      </c>
      <c r="F12" s="60">
        <v>59.08</v>
      </c>
      <c r="G12" s="36"/>
      <c r="H12" s="36"/>
      <c r="I12" s="36"/>
      <c r="J12" s="45"/>
      <c r="K12" s="27"/>
      <c r="L12" s="27"/>
      <c r="M12" s="27"/>
    </row>
    <row r="13" spans="1:13" ht="19.5" customHeight="1">
      <c r="A13" s="84" t="s">
        <v>93</v>
      </c>
      <c r="B13" s="84" t="s">
        <v>98</v>
      </c>
      <c r="C13" s="84" t="s">
        <v>100</v>
      </c>
      <c r="D13" s="129" t="s">
        <v>101</v>
      </c>
      <c r="E13" s="60">
        <v>170.53</v>
      </c>
      <c r="F13" s="60">
        <v>170.53</v>
      </c>
      <c r="G13" s="36"/>
      <c r="H13" s="36"/>
      <c r="I13" s="36"/>
      <c r="J13" s="45"/>
      <c r="K13" s="27"/>
      <c r="L13" s="27"/>
      <c r="M13" s="27"/>
    </row>
    <row r="14" spans="1:13" ht="19.5" customHeight="1">
      <c r="A14" s="84" t="s">
        <v>102</v>
      </c>
      <c r="B14" s="84"/>
      <c r="C14" s="84"/>
      <c r="D14" s="129" t="s">
        <v>103</v>
      </c>
      <c r="E14" s="60">
        <v>3232.7</v>
      </c>
      <c r="F14" s="60">
        <v>3191.9</v>
      </c>
      <c r="G14" s="36">
        <v>40.8</v>
      </c>
      <c r="H14" s="36"/>
      <c r="I14" s="36"/>
      <c r="J14" s="45"/>
      <c r="K14" s="27"/>
      <c r="L14" s="27"/>
      <c r="M14" s="27"/>
    </row>
    <row r="15" spans="1:13" ht="19.5" customHeight="1">
      <c r="A15" s="84"/>
      <c r="B15" s="84" t="s">
        <v>91</v>
      </c>
      <c r="C15" s="84"/>
      <c r="D15" s="129" t="s">
        <v>63</v>
      </c>
      <c r="E15" s="60">
        <v>66.64</v>
      </c>
      <c r="F15" s="60">
        <v>65.74</v>
      </c>
      <c r="G15" s="36">
        <v>0.9</v>
      </c>
      <c r="H15" s="36"/>
      <c r="I15" s="36"/>
      <c r="J15" s="45"/>
      <c r="K15" s="27"/>
      <c r="L15" s="27"/>
      <c r="M15" s="27"/>
    </row>
    <row r="16" spans="1:13" ht="19.5" customHeight="1">
      <c r="A16" s="84" t="s">
        <v>104</v>
      </c>
      <c r="B16" s="84" t="s">
        <v>94</v>
      </c>
      <c r="C16" s="84" t="s">
        <v>91</v>
      </c>
      <c r="D16" s="129" t="s">
        <v>64</v>
      </c>
      <c r="E16" s="60">
        <v>65.74</v>
      </c>
      <c r="F16" s="60">
        <v>65.74</v>
      </c>
      <c r="G16" s="36"/>
      <c r="H16" s="36"/>
      <c r="I16" s="36"/>
      <c r="J16" s="45"/>
      <c r="K16" s="27"/>
      <c r="L16" s="27"/>
      <c r="M16" s="27"/>
    </row>
    <row r="17" spans="1:13" ht="19.5" customHeight="1">
      <c r="A17" s="84" t="s">
        <v>104</v>
      </c>
      <c r="B17" s="84" t="s">
        <v>94</v>
      </c>
      <c r="C17" s="84" t="s">
        <v>100</v>
      </c>
      <c r="D17" s="129" t="s">
        <v>65</v>
      </c>
      <c r="E17" s="60">
        <v>0.9</v>
      </c>
      <c r="F17" s="60">
        <v>0.9</v>
      </c>
      <c r="G17" s="36">
        <v>0.9</v>
      </c>
      <c r="H17" s="36"/>
      <c r="I17" s="36"/>
      <c r="J17" s="45"/>
      <c r="K17" s="27"/>
      <c r="L17" s="27"/>
      <c r="M17" s="27"/>
    </row>
    <row r="18" spans="1:13" ht="19.5" customHeight="1">
      <c r="A18" s="84"/>
      <c r="B18" s="84" t="s">
        <v>100</v>
      </c>
      <c r="C18" s="84"/>
      <c r="D18" s="129" t="s">
        <v>66</v>
      </c>
      <c r="E18" s="60">
        <v>120</v>
      </c>
      <c r="F18" s="60">
        <v>120</v>
      </c>
      <c r="G18" s="36"/>
      <c r="H18" s="36"/>
      <c r="I18" s="36"/>
      <c r="J18" s="45"/>
      <c r="K18" s="27"/>
      <c r="L18" s="27"/>
      <c r="M18" s="27"/>
    </row>
    <row r="19" spans="1:13" ht="19.5" customHeight="1">
      <c r="A19" s="84" t="s">
        <v>104</v>
      </c>
      <c r="B19" s="84" t="s">
        <v>105</v>
      </c>
      <c r="C19" s="84" t="s">
        <v>91</v>
      </c>
      <c r="D19" s="129" t="s">
        <v>67</v>
      </c>
      <c r="E19" s="60">
        <v>108</v>
      </c>
      <c r="F19" s="60">
        <v>108</v>
      </c>
      <c r="G19" s="36"/>
      <c r="H19" s="36"/>
      <c r="I19" s="36"/>
      <c r="J19" s="45"/>
      <c r="K19" s="27"/>
      <c r="L19" s="27"/>
      <c r="M19" s="27"/>
    </row>
    <row r="20" spans="1:13" ht="19.5" customHeight="1">
      <c r="A20" s="84" t="s">
        <v>104</v>
      </c>
      <c r="B20" s="84" t="s">
        <v>105</v>
      </c>
      <c r="C20" s="84" t="s">
        <v>100</v>
      </c>
      <c r="D20" s="129" t="s">
        <v>68</v>
      </c>
      <c r="E20" s="60">
        <v>12</v>
      </c>
      <c r="F20" s="60">
        <v>12</v>
      </c>
      <c r="G20" s="36"/>
      <c r="H20" s="36"/>
      <c r="I20" s="36"/>
      <c r="J20" s="45"/>
      <c r="K20" s="27"/>
      <c r="L20" s="27"/>
      <c r="M20" s="27"/>
    </row>
    <row r="21" spans="1:13" ht="19.5" customHeight="1">
      <c r="A21" s="84"/>
      <c r="B21" s="84" t="s">
        <v>106</v>
      </c>
      <c r="C21" s="84"/>
      <c r="D21" s="129" t="s">
        <v>69</v>
      </c>
      <c r="E21" s="60">
        <v>218.45</v>
      </c>
      <c r="F21" s="60">
        <v>218.45</v>
      </c>
      <c r="G21" s="36"/>
      <c r="H21" s="36"/>
      <c r="I21" s="36"/>
      <c r="J21" s="45"/>
      <c r="K21" s="27"/>
      <c r="L21" s="27"/>
      <c r="M21" s="27"/>
    </row>
    <row r="22" spans="1:13" ht="19.5" customHeight="1">
      <c r="A22" s="84" t="s">
        <v>104</v>
      </c>
      <c r="B22" s="84" t="s">
        <v>107</v>
      </c>
      <c r="C22" s="84" t="s">
        <v>108</v>
      </c>
      <c r="D22" s="129" t="s">
        <v>70</v>
      </c>
      <c r="E22" s="60">
        <v>218.45</v>
      </c>
      <c r="F22" s="60">
        <v>218.45</v>
      </c>
      <c r="G22" s="36"/>
      <c r="H22" s="36"/>
      <c r="I22" s="36"/>
      <c r="J22" s="45"/>
      <c r="K22" s="27"/>
      <c r="L22" s="27"/>
      <c r="M22" s="27"/>
    </row>
    <row r="23" spans="1:13" ht="19.5" customHeight="1">
      <c r="A23" s="84"/>
      <c r="B23" s="84" t="s">
        <v>109</v>
      </c>
      <c r="C23" s="84"/>
      <c r="D23" s="129" t="s">
        <v>71</v>
      </c>
      <c r="E23" s="60">
        <v>743.93</v>
      </c>
      <c r="F23" s="60">
        <v>704.03</v>
      </c>
      <c r="G23" s="80">
        <v>39.9</v>
      </c>
      <c r="H23" s="80"/>
      <c r="I23" s="80"/>
      <c r="J23" s="81"/>
      <c r="K23" s="27"/>
      <c r="L23" s="27"/>
      <c r="M23" s="27"/>
    </row>
    <row r="24" spans="1:13" ht="19.5" customHeight="1">
      <c r="A24" s="84" t="s">
        <v>104</v>
      </c>
      <c r="B24" s="84" t="s">
        <v>110</v>
      </c>
      <c r="C24" s="84" t="s">
        <v>91</v>
      </c>
      <c r="D24" s="129" t="s">
        <v>72</v>
      </c>
      <c r="E24" s="60">
        <v>264.47</v>
      </c>
      <c r="F24" s="60">
        <v>264.47</v>
      </c>
      <c r="G24" s="80"/>
      <c r="H24" s="80"/>
      <c r="I24" s="80"/>
      <c r="J24" s="81"/>
      <c r="K24" s="27"/>
      <c r="L24" s="27"/>
      <c r="M24" s="27"/>
    </row>
    <row r="25" spans="1:13" ht="19.5" customHeight="1">
      <c r="A25" s="84" t="s">
        <v>104</v>
      </c>
      <c r="B25" s="84" t="s">
        <v>110</v>
      </c>
      <c r="C25" s="84" t="s">
        <v>100</v>
      </c>
      <c r="D25" s="129" t="s">
        <v>73</v>
      </c>
      <c r="E25" s="60">
        <v>75.92</v>
      </c>
      <c r="F25" s="60">
        <v>75.92</v>
      </c>
      <c r="G25" s="80"/>
      <c r="H25" s="80"/>
      <c r="I25" s="80"/>
      <c r="J25" s="81"/>
      <c r="K25" s="27"/>
      <c r="L25" s="27"/>
      <c r="M25" s="27"/>
    </row>
    <row r="26" spans="1:13" ht="19.5" customHeight="1">
      <c r="A26" s="84" t="s">
        <v>104</v>
      </c>
      <c r="B26" s="84" t="s">
        <v>110</v>
      </c>
      <c r="C26" s="84" t="s">
        <v>106</v>
      </c>
      <c r="D26" s="129" t="s">
        <v>74</v>
      </c>
      <c r="E26" s="60">
        <v>85.29</v>
      </c>
      <c r="F26" s="60">
        <v>85.29</v>
      </c>
      <c r="G26" s="80"/>
      <c r="H26" s="80"/>
      <c r="I26" s="80"/>
      <c r="J26" s="81"/>
      <c r="K26" s="27"/>
      <c r="L26" s="27"/>
      <c r="M26" s="27"/>
    </row>
    <row r="27" spans="1:13" ht="19.5" customHeight="1">
      <c r="A27" s="84" t="s">
        <v>104</v>
      </c>
      <c r="B27" s="84" t="s">
        <v>110</v>
      </c>
      <c r="C27" s="84" t="s">
        <v>111</v>
      </c>
      <c r="D27" s="129" t="s">
        <v>75</v>
      </c>
      <c r="E27" s="60">
        <v>196.82</v>
      </c>
      <c r="F27" s="60">
        <v>196.82</v>
      </c>
      <c r="G27" s="80"/>
      <c r="H27" s="80"/>
      <c r="I27" s="80"/>
      <c r="J27" s="81"/>
      <c r="K27" s="27"/>
      <c r="L27" s="27"/>
      <c r="M27" s="27"/>
    </row>
    <row r="28" spans="1:13" ht="19.5" customHeight="1">
      <c r="A28" s="84" t="s">
        <v>104</v>
      </c>
      <c r="B28" s="84" t="s">
        <v>110</v>
      </c>
      <c r="C28" s="84" t="s">
        <v>95</v>
      </c>
      <c r="D28" s="129" t="s">
        <v>76</v>
      </c>
      <c r="E28" s="60">
        <v>111.43</v>
      </c>
      <c r="F28" s="60">
        <v>71.53</v>
      </c>
      <c r="G28" s="80">
        <v>39.9</v>
      </c>
      <c r="H28" s="80"/>
      <c r="I28" s="80"/>
      <c r="J28" s="81"/>
      <c r="K28" s="27"/>
      <c r="L28" s="27"/>
      <c r="M28" s="27"/>
    </row>
    <row r="29" spans="1:13" ht="19.5" customHeight="1">
      <c r="A29" s="84" t="s">
        <v>104</v>
      </c>
      <c r="B29" s="84" t="s">
        <v>110</v>
      </c>
      <c r="C29" s="84" t="s">
        <v>112</v>
      </c>
      <c r="D29" s="129" t="s">
        <v>77</v>
      </c>
      <c r="E29" s="60">
        <v>10</v>
      </c>
      <c r="F29" s="60">
        <v>10</v>
      </c>
      <c r="G29" s="80"/>
      <c r="H29" s="80"/>
      <c r="I29" s="80"/>
      <c r="J29" s="81"/>
      <c r="K29" s="27"/>
      <c r="L29" s="27"/>
      <c r="M29" s="27"/>
    </row>
    <row r="30" spans="1:13" ht="19.5" customHeight="1">
      <c r="A30" s="84"/>
      <c r="B30" s="84" t="s">
        <v>96</v>
      </c>
      <c r="C30" s="84"/>
      <c r="D30" s="129" t="s">
        <v>82</v>
      </c>
      <c r="E30" s="60">
        <v>2078.68</v>
      </c>
      <c r="F30" s="60">
        <v>2078.68</v>
      </c>
      <c r="G30" s="80"/>
      <c r="H30" s="80"/>
      <c r="I30" s="80"/>
      <c r="J30" s="81"/>
      <c r="K30" s="27"/>
      <c r="L30" s="27"/>
      <c r="M30" s="27"/>
    </row>
    <row r="31" spans="1:13" ht="19.5" customHeight="1">
      <c r="A31" s="84" t="s">
        <v>104</v>
      </c>
      <c r="B31" s="84" t="s">
        <v>98</v>
      </c>
      <c r="C31" s="84" t="s">
        <v>91</v>
      </c>
      <c r="D31" s="129" t="s">
        <v>84</v>
      </c>
      <c r="E31" s="60">
        <v>4.98</v>
      </c>
      <c r="F31" s="60">
        <v>4.98</v>
      </c>
      <c r="G31" s="80"/>
      <c r="H31" s="80"/>
      <c r="I31" s="80"/>
      <c r="J31" s="81"/>
      <c r="K31" s="27"/>
      <c r="L31" s="27"/>
      <c r="M31" s="27"/>
    </row>
    <row r="32" spans="1:13" ht="19.5" customHeight="1">
      <c r="A32" s="84" t="s">
        <v>104</v>
      </c>
      <c r="B32" s="84" t="s">
        <v>98</v>
      </c>
      <c r="C32" s="84" t="s">
        <v>100</v>
      </c>
      <c r="D32" s="129" t="s">
        <v>78</v>
      </c>
      <c r="E32" s="60">
        <v>21.7</v>
      </c>
      <c r="F32" s="60">
        <v>21.7</v>
      </c>
      <c r="G32" s="80"/>
      <c r="H32" s="80"/>
      <c r="I32" s="80"/>
      <c r="J32" s="81"/>
      <c r="K32" s="27"/>
      <c r="L32" s="27"/>
      <c r="M32" s="27"/>
    </row>
    <row r="33" spans="1:13" ht="19.5" customHeight="1">
      <c r="A33" s="84" t="s">
        <v>104</v>
      </c>
      <c r="B33" s="84" t="s">
        <v>98</v>
      </c>
      <c r="C33" s="84" t="s">
        <v>113</v>
      </c>
      <c r="D33" s="129" t="s">
        <v>79</v>
      </c>
      <c r="E33" s="60">
        <v>2052</v>
      </c>
      <c r="F33" s="60">
        <v>2052</v>
      </c>
      <c r="G33" s="80"/>
      <c r="H33" s="80"/>
      <c r="I33" s="80"/>
      <c r="J33" s="81"/>
      <c r="K33" s="27"/>
      <c r="L33" s="27"/>
      <c r="M33" s="27"/>
    </row>
    <row r="34" spans="1:13" ht="19.5" customHeight="1">
      <c r="A34" s="84"/>
      <c r="B34" s="84" t="s">
        <v>112</v>
      </c>
      <c r="C34" s="84"/>
      <c r="D34" s="129" t="s">
        <v>80</v>
      </c>
      <c r="E34" s="60">
        <v>5</v>
      </c>
      <c r="F34" s="60">
        <v>5</v>
      </c>
      <c r="G34" s="80"/>
      <c r="H34" s="80"/>
      <c r="I34" s="80"/>
      <c r="J34" s="81"/>
      <c r="K34" s="27"/>
      <c r="L34" s="27"/>
      <c r="M34" s="27"/>
    </row>
    <row r="35" spans="1:13" ht="19.5" customHeight="1">
      <c r="A35" s="84" t="s">
        <v>104</v>
      </c>
      <c r="B35" s="84" t="s">
        <v>114</v>
      </c>
      <c r="C35" s="84" t="s">
        <v>115</v>
      </c>
      <c r="D35" s="129" t="s">
        <v>81</v>
      </c>
      <c r="E35" s="60">
        <v>5</v>
      </c>
      <c r="F35" s="60">
        <v>5</v>
      </c>
      <c r="G35" s="80"/>
      <c r="H35" s="80"/>
      <c r="I35" s="80"/>
      <c r="J35" s="81"/>
      <c r="K35" s="27"/>
      <c r="L35" s="27"/>
      <c r="M35" s="27"/>
    </row>
    <row r="36" spans="1:13" ht="19.5" customHeight="1">
      <c r="A36" s="84" t="s">
        <v>116</v>
      </c>
      <c r="B36" s="84"/>
      <c r="C36" s="84"/>
      <c r="D36" s="129" t="s">
        <v>117</v>
      </c>
      <c r="E36" s="60">
        <v>51.02</v>
      </c>
      <c r="F36" s="60">
        <v>51.02</v>
      </c>
      <c r="G36" s="80"/>
      <c r="H36" s="80"/>
      <c r="I36" s="80"/>
      <c r="J36" s="81"/>
      <c r="K36" s="27"/>
      <c r="L36" s="27"/>
      <c r="M36" s="27"/>
    </row>
    <row r="37" spans="1:13" ht="19.5" customHeight="1">
      <c r="A37" s="84"/>
      <c r="B37" s="84" t="s">
        <v>100</v>
      </c>
      <c r="C37" s="84"/>
      <c r="D37" s="129" t="s">
        <v>118</v>
      </c>
      <c r="E37" s="60">
        <v>51.02</v>
      </c>
      <c r="F37" s="60">
        <v>51.02</v>
      </c>
      <c r="G37" s="80"/>
      <c r="H37" s="80"/>
      <c r="I37" s="80"/>
      <c r="J37" s="81"/>
      <c r="K37" s="27"/>
      <c r="L37" s="27"/>
      <c r="M37" s="27"/>
    </row>
    <row r="38" spans="1:13" ht="19.5" customHeight="1">
      <c r="A38" s="84" t="s">
        <v>119</v>
      </c>
      <c r="B38" s="84" t="s">
        <v>105</v>
      </c>
      <c r="C38" s="84" t="s">
        <v>91</v>
      </c>
      <c r="D38" s="129" t="s">
        <v>120</v>
      </c>
      <c r="E38" s="60">
        <v>51.02</v>
      </c>
      <c r="F38" s="60">
        <v>51.02</v>
      </c>
      <c r="G38" s="80"/>
      <c r="H38" s="80"/>
      <c r="I38" s="80"/>
      <c r="J38" s="81"/>
      <c r="K38" s="27"/>
      <c r="L38" s="27"/>
      <c r="M38" s="27"/>
    </row>
    <row r="39" spans="1:13" ht="19.5" customHeight="1" thickBot="1">
      <c r="A39" s="46"/>
      <c r="B39" s="47"/>
      <c r="C39" s="47"/>
      <c r="D39" s="48" t="s">
        <v>58</v>
      </c>
      <c r="E39" s="85">
        <f>E8+E14+E36</f>
        <v>3549.52</v>
      </c>
      <c r="F39" s="85">
        <f>F8+F14+F36</f>
        <v>3508.7200000000003</v>
      </c>
      <c r="G39" s="85">
        <f>G8+G14+G36</f>
        <v>40.8</v>
      </c>
      <c r="H39" s="49"/>
      <c r="I39" s="49"/>
      <c r="J39" s="50"/>
      <c r="K39" s="27"/>
      <c r="L39" s="27"/>
      <c r="M39" s="27"/>
    </row>
    <row r="40" spans="10:13" ht="9.75" customHeight="1">
      <c r="J40" s="27"/>
      <c r="K40" s="27"/>
      <c r="L40" s="27"/>
      <c r="M40" s="27"/>
    </row>
    <row r="41" spans="10:13" ht="9.75" customHeight="1">
      <c r="J41" s="27"/>
      <c r="K41" s="27"/>
      <c r="L41" s="27"/>
      <c r="M41" s="27"/>
    </row>
    <row r="42" spans="10:13" ht="9.75" customHeight="1">
      <c r="J42" s="27"/>
      <c r="K42" s="27"/>
      <c r="L42" s="27"/>
      <c r="M42" s="27"/>
    </row>
    <row r="43" spans="10:13" ht="9.75" customHeight="1">
      <c r="J43" s="27"/>
      <c r="K43" s="27"/>
      <c r="L43" s="27"/>
      <c r="M43" s="27"/>
    </row>
  </sheetData>
  <mergeCells count="10">
    <mergeCell ref="I5:I7"/>
    <mergeCell ref="G5:G7"/>
    <mergeCell ref="H5:H7"/>
    <mergeCell ref="A1:B1"/>
    <mergeCell ref="A5:C6"/>
    <mergeCell ref="D5:D7"/>
    <mergeCell ref="A2:J2"/>
    <mergeCell ref="J5:J7"/>
    <mergeCell ref="E5:E7"/>
    <mergeCell ref="F5:F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6">
      <selection activeCell="C1" sqref="C1"/>
    </sheetView>
  </sheetViews>
  <sheetFormatPr defaultColWidth="9.00390625" defaultRowHeight="14.25"/>
  <cols>
    <col min="1" max="1" width="9.375" style="0" customWidth="1"/>
    <col min="2" max="2" width="25.125" style="140" customWidth="1"/>
    <col min="3" max="3" width="13.875" style="0" customWidth="1"/>
    <col min="4" max="4" width="13.625" style="0" customWidth="1"/>
    <col min="5" max="5" width="12.75390625" style="0" customWidth="1"/>
    <col min="6" max="6" width="10.75390625" style="0" customWidth="1"/>
  </cols>
  <sheetData>
    <row r="1" spans="1:24" ht="15.75" customHeight="1">
      <c r="A1" s="10" t="s">
        <v>14</v>
      </c>
      <c r="B1" s="133"/>
      <c r="C1" s="10"/>
      <c r="D1" s="11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1" customHeight="1">
      <c r="A2" s="14" t="s">
        <v>38</v>
      </c>
      <c r="B2" s="134"/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0.75" customHeight="1">
      <c r="A3" s="15"/>
      <c r="B3" s="135"/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thickBot="1">
      <c r="A4" s="63" t="s">
        <v>121</v>
      </c>
      <c r="B4" s="136"/>
      <c r="C4" s="63"/>
      <c r="D4" s="64"/>
      <c r="E4" s="65"/>
      <c r="F4" s="16" t="s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27" customHeight="1">
      <c r="A5" s="66" t="s">
        <v>8</v>
      </c>
      <c r="B5" s="137" t="s">
        <v>9</v>
      </c>
      <c r="C5" s="68" t="s">
        <v>10</v>
      </c>
      <c r="D5" s="69" t="s">
        <v>11</v>
      </c>
      <c r="E5" s="67" t="s">
        <v>12</v>
      </c>
      <c r="F5" s="70" t="s">
        <v>13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7.25" customHeight="1">
      <c r="A6" s="88">
        <v>208</v>
      </c>
      <c r="B6" s="129" t="s">
        <v>90</v>
      </c>
      <c r="C6" s="87">
        <f>C7+C9</f>
        <v>265.8</v>
      </c>
      <c r="D6" s="87">
        <f>D7+D9</f>
        <v>265.8</v>
      </c>
      <c r="E6" s="87">
        <f>E7+E9</f>
        <v>0</v>
      </c>
      <c r="F6" s="8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3.25" customHeight="1">
      <c r="A7" s="92" t="s">
        <v>140</v>
      </c>
      <c r="B7" s="129" t="s">
        <v>92</v>
      </c>
      <c r="C7" s="87">
        <f>C8</f>
        <v>36.19</v>
      </c>
      <c r="D7" s="87">
        <f>D8</f>
        <v>36.19</v>
      </c>
      <c r="E7" s="87">
        <f>E8</f>
        <v>0</v>
      </c>
      <c r="F7" s="8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7.25" customHeight="1">
      <c r="A8" s="93" t="s">
        <v>139</v>
      </c>
      <c r="B8" s="129" t="s">
        <v>60</v>
      </c>
      <c r="C8" s="95">
        <f>D8+E8</f>
        <v>36.19</v>
      </c>
      <c r="D8" s="94">
        <v>36.19</v>
      </c>
      <c r="E8" s="95">
        <v>0</v>
      </c>
      <c r="F8" s="8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7.25" customHeight="1">
      <c r="A9" s="93" t="s">
        <v>141</v>
      </c>
      <c r="B9" s="129" t="s">
        <v>97</v>
      </c>
      <c r="C9" s="87">
        <f>C10+C11</f>
        <v>229.61</v>
      </c>
      <c r="D9" s="87">
        <f>D10+D11</f>
        <v>229.61</v>
      </c>
      <c r="E9" s="87">
        <f>E10+E11</f>
        <v>0</v>
      </c>
      <c r="F9" s="8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>
      <c r="A10" s="93" t="s">
        <v>41</v>
      </c>
      <c r="B10" s="129" t="s">
        <v>99</v>
      </c>
      <c r="C10" s="95">
        <f aca="true" t="shared" si="0" ref="C10:C36">D10+E10</f>
        <v>59.08</v>
      </c>
      <c r="D10" s="94">
        <v>59.08</v>
      </c>
      <c r="E10" s="95">
        <v>0</v>
      </c>
      <c r="F10" s="7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8" customHeight="1">
      <c r="A11" s="93" t="s">
        <v>42</v>
      </c>
      <c r="B11" s="129" t="s">
        <v>101</v>
      </c>
      <c r="C11" s="95">
        <f t="shared" si="0"/>
        <v>170.53</v>
      </c>
      <c r="D11" s="95">
        <v>170.53</v>
      </c>
      <c r="E11" s="95">
        <v>0</v>
      </c>
      <c r="F11" s="7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8" customHeight="1">
      <c r="A12" s="93" t="s">
        <v>142</v>
      </c>
      <c r="B12" s="129" t="s">
        <v>103</v>
      </c>
      <c r="C12" s="87">
        <f>C13+C16+C19+C21+C32+C28</f>
        <v>3232.7</v>
      </c>
      <c r="D12" s="87">
        <f>D13+D16+D19+D21+D32+D28</f>
        <v>523.1</v>
      </c>
      <c r="E12" s="87">
        <f>E13+E16+E19+E21+E32+E28</f>
        <v>2714.6</v>
      </c>
      <c r="F12" s="7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8" customHeight="1">
      <c r="A13" s="93" t="s">
        <v>143</v>
      </c>
      <c r="B13" s="129" t="s">
        <v>63</v>
      </c>
      <c r="C13" s="87">
        <f>C14+C15</f>
        <v>66.64</v>
      </c>
      <c r="D13" s="87">
        <f>D14+D15</f>
        <v>65.74</v>
      </c>
      <c r="E13" s="87">
        <f>E14+E15</f>
        <v>0.9</v>
      </c>
      <c r="F13" s="71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89" t="s">
        <v>123</v>
      </c>
      <c r="B14" s="129" t="s">
        <v>64</v>
      </c>
      <c r="C14" s="95">
        <f t="shared" si="0"/>
        <v>65.74</v>
      </c>
      <c r="D14" s="94">
        <v>65.74</v>
      </c>
      <c r="E14" s="95">
        <v>0</v>
      </c>
      <c r="F14" s="7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9"/>
    </row>
    <row r="15" spans="1:24" ht="22.5" customHeight="1">
      <c r="A15" s="89" t="s">
        <v>124</v>
      </c>
      <c r="B15" s="129" t="s">
        <v>65</v>
      </c>
      <c r="C15" s="95">
        <f t="shared" si="0"/>
        <v>0.9</v>
      </c>
      <c r="D15" s="94">
        <v>0</v>
      </c>
      <c r="E15" s="95">
        <v>0.9</v>
      </c>
      <c r="F15" s="71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9"/>
    </row>
    <row r="16" spans="1:24" ht="18" customHeight="1">
      <c r="A16" s="89" t="s">
        <v>144</v>
      </c>
      <c r="B16" s="129" t="s">
        <v>66</v>
      </c>
      <c r="C16" s="87">
        <f>C17+C18</f>
        <v>120</v>
      </c>
      <c r="D16" s="87">
        <f>D17+D18</f>
        <v>0</v>
      </c>
      <c r="E16" s="87">
        <f>E17+E18</f>
        <v>120</v>
      </c>
      <c r="F16" s="71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9"/>
    </row>
    <row r="17" spans="1:24" ht="18" customHeight="1">
      <c r="A17" s="89" t="s">
        <v>125</v>
      </c>
      <c r="B17" s="129" t="s">
        <v>67</v>
      </c>
      <c r="C17" s="95">
        <f t="shared" si="0"/>
        <v>108</v>
      </c>
      <c r="D17" s="94">
        <v>0</v>
      </c>
      <c r="E17" s="95">
        <v>108</v>
      </c>
      <c r="F17" s="7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9"/>
    </row>
    <row r="18" spans="1:24" ht="18" customHeight="1">
      <c r="A18" s="89" t="s">
        <v>126</v>
      </c>
      <c r="B18" s="129" t="s">
        <v>68</v>
      </c>
      <c r="C18" s="95">
        <f t="shared" si="0"/>
        <v>12</v>
      </c>
      <c r="D18" s="94">
        <v>0</v>
      </c>
      <c r="E18" s="95">
        <v>12</v>
      </c>
      <c r="F18" s="71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1:24" ht="18" customHeight="1">
      <c r="A19" s="89" t="s">
        <v>145</v>
      </c>
      <c r="B19" s="129" t="s">
        <v>69</v>
      </c>
      <c r="C19" s="87">
        <f>C20</f>
        <v>218.45</v>
      </c>
      <c r="D19" s="87">
        <f>D20</f>
        <v>0</v>
      </c>
      <c r="E19" s="87">
        <f>E20</f>
        <v>218.45</v>
      </c>
      <c r="F19" s="7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9"/>
    </row>
    <row r="20" spans="1:24" ht="25.5" customHeight="1">
      <c r="A20" s="89" t="s">
        <v>127</v>
      </c>
      <c r="B20" s="129" t="s">
        <v>70</v>
      </c>
      <c r="C20" s="95">
        <f t="shared" si="0"/>
        <v>218.45</v>
      </c>
      <c r="D20" s="94">
        <v>0</v>
      </c>
      <c r="E20" s="95">
        <v>218.45</v>
      </c>
      <c r="F20" s="7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9"/>
    </row>
    <row r="21" spans="1:24" ht="18" customHeight="1">
      <c r="A21" s="89" t="s">
        <v>146</v>
      </c>
      <c r="B21" s="129" t="s">
        <v>71</v>
      </c>
      <c r="C21" s="87">
        <f>C22+C23+C24+C25+C26+C27</f>
        <v>743.9300000000001</v>
      </c>
      <c r="D21" s="87">
        <f>D22+D23+D24+D25+D26+D27</f>
        <v>425.68000000000006</v>
      </c>
      <c r="E21" s="87">
        <f>E22+E23+E24+E25+E26+E27</f>
        <v>318.25</v>
      </c>
      <c r="F21" s="7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9"/>
    </row>
    <row r="22" spans="1:24" ht="18" customHeight="1">
      <c r="A22" s="89" t="s">
        <v>128</v>
      </c>
      <c r="B22" s="129" t="s">
        <v>72</v>
      </c>
      <c r="C22" s="95">
        <f t="shared" si="0"/>
        <v>264.47</v>
      </c>
      <c r="D22" s="94">
        <v>264.47</v>
      </c>
      <c r="E22" s="94">
        <v>0</v>
      </c>
      <c r="F22" s="7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1:24" ht="18" customHeight="1">
      <c r="A23" s="89" t="s">
        <v>129</v>
      </c>
      <c r="B23" s="129" t="s">
        <v>73</v>
      </c>
      <c r="C23" s="95">
        <f t="shared" si="0"/>
        <v>75.92</v>
      </c>
      <c r="D23" s="94">
        <v>75.92</v>
      </c>
      <c r="E23" s="94">
        <v>0</v>
      </c>
      <c r="F23" s="7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9"/>
    </row>
    <row r="24" spans="1:24" ht="18" customHeight="1">
      <c r="A24" s="89" t="s">
        <v>130</v>
      </c>
      <c r="B24" s="129" t="s">
        <v>74</v>
      </c>
      <c r="C24" s="95">
        <f t="shared" si="0"/>
        <v>85.29</v>
      </c>
      <c r="D24" s="94">
        <v>85.29</v>
      </c>
      <c r="E24" s="94">
        <v>0</v>
      </c>
      <c r="F24" s="7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1:24" ht="18" customHeight="1">
      <c r="A25" s="89" t="s">
        <v>131</v>
      </c>
      <c r="B25" s="129" t="s">
        <v>75</v>
      </c>
      <c r="C25" s="95">
        <f t="shared" si="0"/>
        <v>196.82</v>
      </c>
      <c r="D25" s="94">
        <v>0</v>
      </c>
      <c r="E25" s="95">
        <v>196.82</v>
      </c>
      <c r="F25" s="7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9"/>
    </row>
    <row r="26" spans="1:24" ht="18" customHeight="1">
      <c r="A26" s="89" t="s">
        <v>132</v>
      </c>
      <c r="B26" s="129" t="s">
        <v>76</v>
      </c>
      <c r="C26" s="95">
        <f t="shared" si="0"/>
        <v>111.43</v>
      </c>
      <c r="D26" s="94">
        <v>0</v>
      </c>
      <c r="E26" s="95">
        <v>111.43</v>
      </c>
      <c r="F26" s="7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9"/>
    </row>
    <row r="27" spans="1:24" ht="23.25" customHeight="1">
      <c r="A27" s="89" t="s">
        <v>133</v>
      </c>
      <c r="B27" s="129" t="s">
        <v>77</v>
      </c>
      <c r="C27" s="95">
        <f t="shared" si="0"/>
        <v>10</v>
      </c>
      <c r="D27" s="94">
        <v>0</v>
      </c>
      <c r="E27" s="95">
        <v>10</v>
      </c>
      <c r="F27" s="7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9"/>
    </row>
    <row r="28" spans="1:24" ht="18" customHeight="1">
      <c r="A28" s="89" t="s">
        <v>147</v>
      </c>
      <c r="B28" s="129" t="s">
        <v>82</v>
      </c>
      <c r="C28" s="87">
        <f>C29+C30+C31</f>
        <v>2078.68</v>
      </c>
      <c r="D28" s="87">
        <f>D29+D30+D31</f>
        <v>26.68</v>
      </c>
      <c r="E28" s="87">
        <f>E29+E30+E31</f>
        <v>2052</v>
      </c>
      <c r="F28" s="7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9"/>
    </row>
    <row r="29" spans="1:24" ht="18" customHeight="1">
      <c r="A29" s="89" t="s">
        <v>135</v>
      </c>
      <c r="B29" s="129" t="s">
        <v>122</v>
      </c>
      <c r="C29" s="95">
        <f t="shared" si="0"/>
        <v>4.98</v>
      </c>
      <c r="D29" s="94">
        <v>4.98</v>
      </c>
      <c r="E29" s="94">
        <v>0</v>
      </c>
      <c r="F29" s="7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/>
    </row>
    <row r="30" spans="1:24" ht="18" customHeight="1">
      <c r="A30" s="89" t="s">
        <v>136</v>
      </c>
      <c r="B30" s="129" t="s">
        <v>78</v>
      </c>
      <c r="C30" s="95">
        <f t="shared" si="0"/>
        <v>21.7</v>
      </c>
      <c r="D30" s="94">
        <v>21.7</v>
      </c>
      <c r="E30" s="94">
        <v>0</v>
      </c>
      <c r="F30" s="7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9"/>
    </row>
    <row r="31" spans="1:24" ht="18" customHeight="1">
      <c r="A31" s="90" t="s">
        <v>137</v>
      </c>
      <c r="B31" s="129" t="s">
        <v>79</v>
      </c>
      <c r="C31" s="95">
        <f t="shared" si="0"/>
        <v>2052</v>
      </c>
      <c r="D31" s="94">
        <v>0</v>
      </c>
      <c r="E31" s="82">
        <v>2052</v>
      </c>
      <c r="F31" s="8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9"/>
    </row>
    <row r="32" spans="1:24" ht="22.5" customHeight="1">
      <c r="A32" s="90" t="s">
        <v>148</v>
      </c>
      <c r="B32" s="129" t="s">
        <v>80</v>
      </c>
      <c r="C32" s="87">
        <v>5</v>
      </c>
      <c r="D32" s="87">
        <v>5</v>
      </c>
      <c r="E32" s="87">
        <v>5</v>
      </c>
      <c r="F32" s="8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9"/>
    </row>
    <row r="33" spans="1:24" ht="18" customHeight="1">
      <c r="A33" s="89" t="s">
        <v>134</v>
      </c>
      <c r="B33" s="129" t="s">
        <v>81</v>
      </c>
      <c r="C33" s="95">
        <f>D33+E33</f>
        <v>5</v>
      </c>
      <c r="D33" s="94">
        <v>0</v>
      </c>
      <c r="E33" s="95">
        <v>5</v>
      </c>
      <c r="F33" s="83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9"/>
    </row>
    <row r="34" spans="1:24" ht="18" customHeight="1">
      <c r="A34" s="90" t="s">
        <v>149</v>
      </c>
      <c r="B34" s="129" t="s">
        <v>117</v>
      </c>
      <c r="C34" s="87">
        <v>51.02</v>
      </c>
      <c r="D34" s="97">
        <v>51.02</v>
      </c>
      <c r="E34" s="98">
        <v>0</v>
      </c>
      <c r="F34" s="8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9"/>
    </row>
    <row r="35" spans="1:24" ht="18" customHeight="1">
      <c r="A35" s="90" t="s">
        <v>150</v>
      </c>
      <c r="B35" s="129" t="s">
        <v>118</v>
      </c>
      <c r="C35" s="87">
        <v>51.02</v>
      </c>
      <c r="D35" s="97">
        <v>51.02</v>
      </c>
      <c r="E35" s="98">
        <v>0</v>
      </c>
      <c r="F35" s="8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9"/>
    </row>
    <row r="36" spans="1:24" ht="18" customHeight="1">
      <c r="A36" s="91" t="s">
        <v>138</v>
      </c>
      <c r="B36" s="129" t="s">
        <v>120</v>
      </c>
      <c r="C36" s="95">
        <f t="shared" si="0"/>
        <v>51.02</v>
      </c>
      <c r="D36" s="96">
        <v>51.02</v>
      </c>
      <c r="E36" s="94">
        <v>0</v>
      </c>
      <c r="F36" s="8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/>
    </row>
    <row r="37" spans="1:24" ht="27" customHeight="1" thickBot="1">
      <c r="A37" s="72"/>
      <c r="B37" s="138" t="s">
        <v>59</v>
      </c>
      <c r="C37" s="87">
        <f>C6+C12+C34</f>
        <v>3549.52</v>
      </c>
      <c r="D37" s="87">
        <f>D6+D12+D34</f>
        <v>839.9200000000001</v>
      </c>
      <c r="E37" s="87">
        <f>E6+E12+E34</f>
        <v>2714.6</v>
      </c>
      <c r="F37" s="73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" ht="14.25">
      <c r="A38" s="20"/>
      <c r="B38" s="13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C1" sqref="B1:C1"/>
    </sheetView>
  </sheetViews>
  <sheetFormatPr defaultColWidth="9.00390625" defaultRowHeight="14.25"/>
  <cols>
    <col min="1" max="1" width="33.00390625" style="0" customWidth="1"/>
    <col min="2" max="2" width="21.00390625" style="0" customWidth="1"/>
  </cols>
  <sheetData>
    <row r="1" ht="26.25" customHeight="1">
      <c r="A1" s="22" t="s">
        <v>15</v>
      </c>
    </row>
    <row r="2" spans="1:2" ht="27">
      <c r="A2" s="124" t="s">
        <v>39</v>
      </c>
      <c r="B2" s="121"/>
    </row>
    <row r="3" spans="1:2" ht="26.25" customHeight="1" thickBot="1">
      <c r="A3" s="25" t="s">
        <v>152</v>
      </c>
      <c r="B3" s="40" t="s">
        <v>40</v>
      </c>
    </row>
    <row r="4" spans="1:2" s="23" customFormat="1" ht="30" customHeight="1">
      <c r="A4" s="125" t="s">
        <v>16</v>
      </c>
      <c r="B4" s="79"/>
    </row>
    <row r="5" spans="1:2" s="23" customFormat="1" ht="30" customHeight="1">
      <c r="A5" s="126"/>
      <c r="B5" s="74" t="s">
        <v>17</v>
      </c>
    </row>
    <row r="6" spans="1:2" s="24" customFormat="1" ht="30" customHeight="1">
      <c r="A6" s="75" t="s">
        <v>18</v>
      </c>
      <c r="B6" s="99">
        <v>66</v>
      </c>
    </row>
    <row r="7" spans="1:2" ht="30" customHeight="1">
      <c r="A7" s="76" t="s">
        <v>19</v>
      </c>
      <c r="B7" s="100">
        <v>0</v>
      </c>
    </row>
    <row r="8" spans="1:2" ht="30" customHeight="1">
      <c r="A8" s="77" t="s">
        <v>20</v>
      </c>
      <c r="B8" s="100">
        <v>13.5</v>
      </c>
    </row>
    <row r="9" spans="1:2" ht="30" customHeight="1">
      <c r="A9" s="77" t="s">
        <v>21</v>
      </c>
      <c r="B9" s="100">
        <v>52.5</v>
      </c>
    </row>
    <row r="10" spans="1:2" ht="30" customHeight="1">
      <c r="A10" s="77" t="s">
        <v>34</v>
      </c>
      <c r="B10" s="100">
        <v>0</v>
      </c>
    </row>
    <row r="11" spans="1:2" ht="30" customHeight="1" thickBot="1">
      <c r="A11" s="78" t="s">
        <v>22</v>
      </c>
      <c r="B11" s="101">
        <v>52.5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2014-06-30T03:45:29Z</cp:lastPrinted>
  <dcterms:created xsi:type="dcterms:W3CDTF">1996-12-17T01:32:42Z</dcterms:created>
  <dcterms:modified xsi:type="dcterms:W3CDTF">2014-06-30T04:04:37Z</dcterms:modified>
  <cp:category/>
  <cp:version/>
  <cp:contentType/>
  <cp:contentStatus/>
</cp:coreProperties>
</file>