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070" tabRatio="944" firstSheet="35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<sst xmlns="http://schemas.openxmlformats.org/spreadsheetml/2006/main" count="871" uniqueCount="357">
  <si>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</si>
  <si>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</si>
  <si>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</si>
  <si>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</si>
  <si>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</si>
  <si>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</si>
  <si>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</si>
  <si>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</si>
  <si>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</si>
  <si>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</si>
  <si>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</si>
  <si>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</si>
  <si>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</si>
  <si>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</si>
  <si>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</si>
  <si>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</si>
  <si>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</si>
  <si>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</si>
  <si>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</si>
  <si>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</si>
  <si>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</si>
  <si>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</si>
  <si>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</si>
  <si>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</si>
  <si>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</si>
  <si>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</si>
  <si>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</si>
  <si>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</si>
  <si>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</si>
  <si>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</si>
  <si>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</si>
  <si>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</si>
  <si>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</si>
  <si>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</si>
  <si>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</si>
  <si>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</si>
  <si>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</si>
  <si>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</si>
  <si>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</si>
  <si>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</si>
  <si>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</si>
  <si>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</si>
  <si>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</si>
  <si>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</si>
  <si>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</si>
  <si>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</si>
  <si>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</si>
  <si>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</si>
  <si>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</si>
  <si>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</si>
  <si>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</si>
  <si>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</si>
  <si>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</si>
  <si>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</si>
  <si>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</si>
  <si>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</si>
  <si>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</si>
  <si>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</si>
  <si>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</si>
  <si>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</si>
  <si>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</si>
  <si>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</si>
  <si>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</si>
  <si>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</si>
  <si>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</si>
  <si>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</si>
  <si>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</si>
  <si>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</si>
  <si>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</si>
  <si>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</si>
  <si>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</si>
  <si>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</si>
  <si>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</si>
  <si>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</si>
  <si>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</si>
  <si>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</si>
  <si>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</si>
  <si>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</si>
  <si>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</si>
  <si>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</si>
  <si>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</si>
  <si>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</si>
  <si>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</si>
  <si>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</si>
  <si>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武装部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</si>
  <si>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</si>
  <si>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</si>
  <si>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</si>
  <si>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</si>
  <si>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</si>
  <si>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</si>
  <si>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</si>
  <si>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</si>
  <si>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</si>
  <si>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</si>
  <si>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</si>
  <si>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</si>
  <si>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</si>
  <si>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</si>
  <si>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</si>
  <si>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</si>
  <si>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</si>
  <si>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行政运行（群众团体事务）</t>
  </si>
  <si>
    <t>203</t>
  </si>
  <si>
    <t>国防支出</t>
  </si>
  <si>
    <t>06</t>
  </si>
  <si>
    <t xml:space="preserve">  国防动员</t>
  </si>
  <si>
    <t xml:space="preserve">  203</t>
  </si>
  <si>
    <t xml:space="preserve">  06</t>
  </si>
  <si>
    <t xml:space="preserve">    兵役征集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</si>
  <si>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</si>
  <si>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</si>
  <si>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</si>
  <si>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</si>
  <si>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</si>
  <si>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</si>
  <si>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</si>
  <si>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机关事业单位基本养老保险缴费支出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</si>
  <si>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</si>
  <si>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</si>
  <si>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</si>
  <si>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</si>
  <si>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</si>
  <si>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</si>
  <si>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</si>
  <si>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按《部门预算支出汇总（功能）》填列加提前告知专项</t>
  </si>
  <si>
    <t>2018年部门支出总体情况表（支出预算）</t>
  </si>
  <si>
    <t>公开表4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</si>
  <si>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</si>
  <si>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</si>
  <si>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</si>
  <si>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</si>
  <si>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</si>
  <si>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</si>
  <si>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</si>
  <si>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</si>
  <si>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</si>
  <si>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</si>
  <si>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</si>
  <si>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</si>
  <si>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</si>
  <si>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</si>
  <si>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</si>
  <si>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</si>
  <si>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</si>
  <si>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</si>
  <si>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</si>
  <si>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</si>
  <si>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</si>
  <si>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</si>
  <si>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</si>
  <si>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</si>
  <si>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人大办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</si>
  <si>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</si>
  <si>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</si>
  <si>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</si>
  <si>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</si>
  <si>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</si>
  <si>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</si>
  <si>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</si>
  <si>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</si>
  <si>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</si>
  <si>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</si>
  <si>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</si>
  <si>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</si>
  <si>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</si>
  <si>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</si>
  <si>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</si>
  <si>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</si>
  <si>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</si>
  <si>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</si>
  <si>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</si>
  <si>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</si>
  <si>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</si>
  <si>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</si>
  <si>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</si>
  <si>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</si>
  <si>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</si>
  <si>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</si>
  <si>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</si>
  <si>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</si>
  <si>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</si>
  <si>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</si>
  <si>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</si>
  <si>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</si>
  <si>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</si>
  <si>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</si>
  <si>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</si>
  <si>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</si>
  <si>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</si>
  <si>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</si>
  <si>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</si>
  <si>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</si>
  <si>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</si>
  <si>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</si>
  <si>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</si>
  <si>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</si>
  <si>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</si>
  <si>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</si>
  <si>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</si>
  <si>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</si>
  <si>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</si>
  <si>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</si>
  <si>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</si>
  <si>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</si>
  <si>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</si>
  <si>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</si>
  <si>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</si>
  <si>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</si>
  <si>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</si>
  <si>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</si>
  <si>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</si>
  <si>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</si>
  <si>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</si>
  <si>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</si>
  <si>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</si>
  <si>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</si>
  <si>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</si>
  <si>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</si>
  <si>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</si>
  <si>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</si>
  <si>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</si>
  <si>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</si>
  <si>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</si>
  <si>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</si>
  <si>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</si>
  <si>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</si>
  <si>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</si>
  <si>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</si>
  <si>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</si>
  <si>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</si>
  <si>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</si>
  <si>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</si>
  <si>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</si>
  <si>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</si>
  <si>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</si>
  <si>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</si>
  <si>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</si>
  <si>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</si>
  <si>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</si>
  <si>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</si>
  <si>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</si>
  <si>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</si>
  <si>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</si>
  <si>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</si>
  <si>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</si>
  <si>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</si>
  <si>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</si>
  <si>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</si>
  <si>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</si>
  <si>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</si>
  <si>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</si>
  <si>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</si>
  <si>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</si>
  <si>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</si>
  <si>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</si>
  <si>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</si>
  <si>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</si>
  <si>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</si>
  <si>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</si>
  <si>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</si>
  <si>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</si>
  <si>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</si>
  <si>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</si>
  <si>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</si>
  <si>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</si>
  <si>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</si>
  <si>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</si>
  <si>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</si>
  <si>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</si>
  <si>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</si>
  <si>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</si>
  <si>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</si>
  <si>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</si>
  <si>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</si>
  <si>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</si>
  <si>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</si>
  <si>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</si>
  <si>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</si>
  <si>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兵役征集</t>
  </si>
  <si>
    <t>年度征兵</t>
  </si>
  <si>
    <t>20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</si>
  <si>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</si>
  <si>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</si>
  <si>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</si>
  <si>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</si>
  <si>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</si>
  <si>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</si>
  <si>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</si>
  <si>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</si>
  <si>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</si>
  <si>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</si>
  <si>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</si>
  <si>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</si>
  <si>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</si>
  <si>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</si>
  <si>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</si>
  <si>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</si>
  <si>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</si>
  <si>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</si>
  <si>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</si>
  <si>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</si>
  <si>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</si>
  <si>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</si>
  <si>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</si>
  <si>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</si>
  <si>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</si>
  <si>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</si>
  <si>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</si>
  <si>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</si>
  <si>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</si>
  <si>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</si>
  <si>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</si>
  <si>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</si>
  <si>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行政运行（群众团体事务）</t>
  </si>
  <si>
    <t xml:space="preserve">      归口管理的行政单位离退休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</si>
  <si>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</si>
  <si>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</si>
  <si>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</si>
  <si>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</si>
  <si>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</si>
  <si>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</si>
  <si>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</si>
  <si>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</si>
  <si>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</si>
  <si>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</si>
  <si>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</si>
  <si>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</si>
  <si>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</si>
  <si>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</si>
  <si>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</si>
  <si>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</si>
  <si>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</si>
  <si>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</si>
  <si>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</si>
  <si>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</si>
  <si>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</si>
  <si>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</si>
  <si>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</si>
  <si>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</si>
  <si>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</si>
  <si>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</si>
  <si>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</si>
  <si>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</si>
  <si>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203</t>
  </si>
  <si>
    <t>06</t>
  </si>
  <si>
    <t>01</t>
  </si>
  <si>
    <t>兵役征集</t>
  </si>
  <si>
    <t>国防支出</t>
  </si>
  <si>
    <t>国防动员</t>
  </si>
  <si>
    <t>武装部2018年部门预算和“三公”经费预算公开表</t>
  </si>
  <si>
    <t>部门名称：武装部</t>
  </si>
  <si>
    <t>部门名称：武装部</t>
  </si>
  <si>
    <t>部门名称：武装部</t>
  </si>
  <si>
    <t>部门名称：武装部</t>
  </si>
  <si>
    <t>部门名称：武装部</t>
  </si>
  <si>
    <t>武装部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</si>
</sst>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0.00_);[Red]\(0.00\)"/>
    <numFmt numFmtId="183" formatCode="#,##0.00_);[Red]\(#,##0.00\)"/>
    <numFmt numFmtId="184" formatCode="0.0_ "/>
    <numFmt numFmtId="185" formatCode="#,##0.0000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5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1" fillId="0" borderId="4" applyNumberFormat="0" applyFill="0" applyAlignment="0" applyProtection="0"/>
    <xf numFmtId="0" fontId="2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24" borderId="14" xfId="88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vertical="center"/>
      <protection/>
    </xf>
    <xf numFmtId="0" fontId="8" fillId="24" borderId="16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8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Border="1" applyAlignment="1" applyProtection="1">
      <alignment horizontal="right" vertical="center" shrinkToFit="1"/>
      <protection locked="0"/>
    </xf>
    <xf numFmtId="182" fontId="9" fillId="0" borderId="10" xfId="0" applyNumberFormat="1" applyFont="1" applyFill="1" applyBorder="1" applyAlignment="1">
      <alignment vertical="center"/>
    </xf>
    <xf numFmtId="182" fontId="0" fillId="0" borderId="10" xfId="0" applyNumberFormat="1" applyFill="1" applyBorder="1" applyAlignment="1">
      <alignment horizontal="right" vertical="center"/>
    </xf>
    <xf numFmtId="182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182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8" fontId="9" fillId="0" borderId="10" xfId="0" applyNumberFormat="1" applyFont="1" applyBorder="1" applyAlignment="1">
      <alignment vertical="center"/>
    </xf>
    <xf numFmtId="0" fontId="7" fillId="0" borderId="0" xfId="107" applyNumberFormat="1" applyFont="1" applyFill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Fill="1" applyBorder="1" applyAlignment="1">
      <alignment horizontal="right" vertical="center"/>
    </xf>
    <xf numFmtId="18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6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5" xfId="88" applyNumberFormat="1" applyFont="1" applyFill="1" applyBorder="1" applyAlignment="1" applyProtection="1">
      <alignment horizontal="center" vertical="center"/>
      <protection/>
    </xf>
    <xf numFmtId="176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0" fontId="9" fillId="0" borderId="0" xfId="89" applyFont="1" applyAlignment="1">
      <alignment vertical="center"/>
      <protection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1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78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5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0" fillId="0" borderId="11" xfId="0" applyNumberForma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24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179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24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221" customWidth="1"/>
    <col min="6" max="6" width="8.83203125" style="218" customWidth="1"/>
    <col min="7" max="16" width="8.83203125" style="221" customWidth="1"/>
    <col min="17" max="19" width="7" style="221" customWidth="1"/>
    <col min="20" max="20" width="50.83203125" style="221" customWidth="1"/>
    <col min="21" max="16384" width="7" style="221" customWidth="1"/>
  </cols>
  <sheetData>
    <row r="1" spans="1:26" ht="15" customHeight="1">
      <c r="A1" s="22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8"/>
      <c r="Y4"/>
      <c r="Z4"/>
    </row>
    <row r="5" spans="1:26" s="218" customFormat="1" ht="36" customHeight="1">
      <c r="A5" s="223" t="s">
        <v>0</v>
      </c>
      <c r="W5" s="224"/>
      <c r="X5" s="135"/>
      <c r="Y5" s="135"/>
      <c r="Z5" s="135"/>
    </row>
    <row r="6" spans="4:26" ht="10.5" customHeight="1">
      <c r="D6" s="218"/>
      <c r="U6" s="218"/>
      <c r="V6" s="218"/>
      <c r="W6" s="218"/>
      <c r="X6" s="218"/>
      <c r="Y6"/>
      <c r="Z6"/>
    </row>
    <row r="7" spans="4:26" ht="10.5" customHeight="1">
      <c r="D7" s="218"/>
      <c r="N7" s="218"/>
      <c r="O7" s="218"/>
      <c r="U7" s="218"/>
      <c r="V7" s="218"/>
      <c r="W7" s="218"/>
      <c r="X7" s="218"/>
      <c r="Y7"/>
      <c r="Z7"/>
    </row>
    <row r="8" spans="1:26" s="219" customFormat="1" ht="66.75" customHeight="1">
      <c r="A8" s="246" t="s">
        <v>350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25"/>
      <c r="R8" s="225"/>
      <c r="S8" s="225"/>
      <c r="T8" s="226"/>
      <c r="U8" s="225"/>
      <c r="V8" s="225"/>
      <c r="W8" s="225"/>
      <c r="X8" s="225"/>
      <c r="Y8"/>
      <c r="Z8"/>
    </row>
    <row r="9" spans="1:26" ht="19.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18"/>
      <c r="T9" s="227"/>
      <c r="U9" s="218"/>
      <c r="V9" s="218"/>
      <c r="W9" s="218"/>
      <c r="X9" s="218"/>
      <c r="Y9"/>
      <c r="Z9"/>
    </row>
    <row r="10" spans="1:26" ht="10.5" customHeight="1">
      <c r="A10" s="218"/>
      <c r="B10" s="218"/>
      <c r="D10" s="218"/>
      <c r="E10" s="218"/>
      <c r="H10" s="218"/>
      <c r="N10" s="218"/>
      <c r="O10" s="218"/>
      <c r="U10" s="218"/>
      <c r="V10" s="218"/>
      <c r="X10" s="218"/>
      <c r="Y10"/>
      <c r="Z10"/>
    </row>
    <row r="11" spans="1:26" ht="77.2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U11" s="218"/>
      <c r="V11" s="218"/>
      <c r="X11" s="218"/>
      <c r="Y11"/>
      <c r="Z11"/>
    </row>
    <row r="12" spans="1:26" ht="56.25" customHeight="1">
      <c r="A12" s="249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S12" s="218"/>
      <c r="T12" s="218"/>
      <c r="U12" s="218"/>
      <c r="V12" s="218"/>
      <c r="W12" s="218"/>
      <c r="X12" s="218"/>
      <c r="Y12"/>
      <c r="Z12"/>
    </row>
    <row r="13" spans="8:26" ht="10.5" customHeight="1">
      <c r="H13" s="218"/>
      <c r="R13" s="218"/>
      <c r="S13" s="218"/>
      <c r="U13" s="218"/>
      <c r="V13" s="218"/>
      <c r="W13" s="218"/>
      <c r="X13" s="218"/>
      <c r="Y13"/>
      <c r="Z13"/>
    </row>
    <row r="14" spans="1:26" s="220" customFormat="1" ht="25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R14" s="228"/>
      <c r="S14" s="228"/>
      <c r="U14" s="228"/>
      <c r="V14" s="228"/>
      <c r="W14" s="228"/>
      <c r="X14" s="228"/>
      <c r="Y14" s="228"/>
      <c r="Z14" s="228"/>
    </row>
    <row r="15" spans="1:26" s="220" customFormat="1" ht="25.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S15" s="228"/>
      <c r="T15" s="228"/>
      <c r="U15" s="228"/>
      <c r="V15" s="228"/>
      <c r="W15" s="228"/>
      <c r="X15"/>
      <c r="Y15"/>
      <c r="Z15" s="228"/>
    </row>
    <row r="16" spans="15:26" ht="11.25">
      <c r="O16" s="218"/>
      <c r="V16"/>
      <c r="W16"/>
      <c r="X16"/>
      <c r="Y16"/>
      <c r="Z16" s="21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8"/>
    </row>
    <row r="21" ht="11.25">
      <c r="M21" s="218"/>
    </row>
    <row r="22" ht="11.25">
      <c r="B22" s="221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0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5" t="s">
        <v>2</v>
      </c>
    </row>
    <row r="2" s="216" customFormat="1" ht="21.75" customHeight="1">
      <c r="A2" s="217" t="s">
        <v>3</v>
      </c>
    </row>
    <row r="3" s="216" customFormat="1" ht="21.75" customHeight="1">
      <c r="A3" s="217" t="s">
        <v>4</v>
      </c>
    </row>
    <row r="4" s="216" customFormat="1" ht="21.75" customHeight="1">
      <c r="A4" s="217" t="s">
        <v>5</v>
      </c>
    </row>
    <row r="5" s="216" customFormat="1" ht="21.75" customHeight="1">
      <c r="A5" s="217" t="s">
        <v>6</v>
      </c>
    </row>
    <row r="6" s="216" customFormat="1" ht="21.75" customHeight="1">
      <c r="A6" s="217" t="s">
        <v>7</v>
      </c>
    </row>
    <row r="7" s="216" customFormat="1" ht="21.75" customHeight="1">
      <c r="A7" s="217" t="s">
        <v>8</v>
      </c>
    </row>
    <row r="8" s="216" customFormat="1" ht="21.75" customHeight="1">
      <c r="A8" s="217" t="s">
        <v>9</v>
      </c>
    </row>
    <row r="9" s="216" customFormat="1" ht="21.75" customHeight="1">
      <c r="A9" s="217" t="s">
        <v>10</v>
      </c>
    </row>
    <row r="10" s="216" customFormat="1" ht="21.75" customHeight="1">
      <c r="A10" s="217" t="s">
        <v>11</v>
      </c>
    </row>
    <row r="11" s="216" customFormat="1" ht="21.75" customHeight="1">
      <c r="A11" s="217" t="s">
        <v>12</v>
      </c>
    </row>
    <row r="12" s="216" customFormat="1" ht="21.75" customHeight="1">
      <c r="A12" s="217" t="s">
        <v>13</v>
      </c>
    </row>
    <row r="13" s="216" customFormat="1" ht="21.75" customHeight="1">
      <c r="A13" s="217" t="s">
        <v>14</v>
      </c>
    </row>
    <row r="14" s="216" customFormat="1" ht="21.75" customHeight="1">
      <c r="A14" s="217" t="s">
        <v>15</v>
      </c>
    </row>
    <row r="15" s="216" customFormat="1" ht="21.75" customHeight="1">
      <c r="A15" s="217" t="s">
        <v>16</v>
      </c>
    </row>
    <row r="16" s="216" customFormat="1" ht="21.75" customHeight="1">
      <c r="A16" s="217" t="s">
        <v>17</v>
      </c>
    </row>
    <row r="17" s="216" customFormat="1" ht="21.75" customHeight="1">
      <c r="A17" s="217" t="s">
        <v>18</v>
      </c>
    </row>
    <row r="18" s="216" customFormat="1" ht="21.75" customHeight="1">
      <c r="A18" s="217" t="s">
        <v>19</v>
      </c>
    </row>
    <row r="19" s="216" customFormat="1" ht="21.75" customHeight="1">
      <c r="A19" s="217" t="s">
        <v>20</v>
      </c>
    </row>
    <row r="20" s="216" customFormat="1" ht="21.75" customHeight="1">
      <c r="A20" s="217" t="s">
        <v>21</v>
      </c>
    </row>
    <row r="21" s="216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87" customWidth="1"/>
    <col min="2" max="2" width="21.5" style="187" customWidth="1"/>
    <col min="3" max="3" width="48.66015625" style="187" customWidth="1"/>
    <col min="4" max="4" width="22.16015625" style="187" customWidth="1"/>
    <col min="5" max="16384" width="12" style="187" customWidth="1"/>
  </cols>
  <sheetData>
    <row r="1" spans="1:22" ht="26.25" customHeight="1">
      <c r="A1" s="250" t="s">
        <v>22</v>
      </c>
      <c r="B1" s="250"/>
      <c r="C1" s="250"/>
      <c r="D1" s="250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14.25">
      <c r="A2" s="189"/>
      <c r="B2" s="189"/>
      <c r="C2" s="189"/>
      <c r="D2" s="190" t="s">
        <v>23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ht="17.25" customHeight="1">
      <c r="A3" s="38" t="s">
        <v>352</v>
      </c>
      <c r="B3" s="192"/>
      <c r="C3" s="193"/>
      <c r="D3" s="190" t="s">
        <v>24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ht="18" customHeight="1">
      <c r="A4" s="195" t="s">
        <v>25</v>
      </c>
      <c r="B4" s="195"/>
      <c r="C4" s="195" t="s">
        <v>26</v>
      </c>
      <c r="D4" s="195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ht="18" customHeight="1">
      <c r="A5" s="196" t="s">
        <v>27</v>
      </c>
      <c r="B5" s="197" t="s">
        <v>28</v>
      </c>
      <c r="C5" s="196" t="s">
        <v>27</v>
      </c>
      <c r="D5" s="198" t="s">
        <v>28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18" customHeight="1">
      <c r="A6" s="199" t="s">
        <v>29</v>
      </c>
      <c r="B6" s="167">
        <v>41.84</v>
      </c>
      <c r="C6" s="200" t="s">
        <v>30</v>
      </c>
      <c r="D6" s="185">
        <v>17.18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1:22" ht="18" customHeight="1">
      <c r="A7" s="201" t="s">
        <v>31</v>
      </c>
      <c r="B7" s="202"/>
      <c r="C7" s="200" t="s">
        <v>32</v>
      </c>
      <c r="D7" s="185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</row>
    <row r="8" spans="1:22" ht="18" customHeight="1">
      <c r="A8" s="199" t="s">
        <v>33</v>
      </c>
      <c r="B8" s="202"/>
      <c r="C8" s="200" t="s">
        <v>34</v>
      </c>
      <c r="D8" s="185">
        <v>20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</row>
    <row r="9" spans="1:22" ht="18" customHeight="1">
      <c r="A9" s="199" t="s">
        <v>35</v>
      </c>
      <c r="B9" s="202"/>
      <c r="C9" s="200" t="s">
        <v>36</v>
      </c>
      <c r="D9" s="18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ht="18" customHeight="1">
      <c r="A10" s="199" t="s">
        <v>37</v>
      </c>
      <c r="B10" s="202"/>
      <c r="C10" s="200" t="s">
        <v>38</v>
      </c>
      <c r="D10" s="185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</row>
    <row r="11" spans="1:22" ht="18" customHeight="1">
      <c r="A11" s="199" t="s">
        <v>39</v>
      </c>
      <c r="B11" s="202"/>
      <c r="C11" s="200" t="s">
        <v>40</v>
      </c>
      <c r="D11" s="185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</row>
    <row r="12" spans="1:22" ht="18" customHeight="1">
      <c r="A12" s="199" t="s">
        <v>41</v>
      </c>
      <c r="B12" s="202"/>
      <c r="C12" s="200" t="s">
        <v>42</v>
      </c>
      <c r="D12" s="185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</row>
    <row r="13" spans="1:22" ht="18" customHeight="1">
      <c r="A13" s="199" t="s">
        <v>43</v>
      </c>
      <c r="B13" s="203"/>
      <c r="C13" s="200" t="s">
        <v>44</v>
      </c>
      <c r="D13" s="185">
        <v>3.25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:22" ht="18" customHeight="1">
      <c r="A14" s="199" t="s">
        <v>45</v>
      </c>
      <c r="B14" s="203"/>
      <c r="C14" s="200" t="s">
        <v>46</v>
      </c>
      <c r="D14" s="185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</row>
    <row r="15" spans="1:22" ht="18" customHeight="1">
      <c r="A15" s="199" t="s">
        <v>47</v>
      </c>
      <c r="B15" s="203"/>
      <c r="C15" s="200" t="s">
        <v>48</v>
      </c>
      <c r="D15" s="185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ht="18" customHeight="1">
      <c r="A16" s="204" t="s">
        <v>49</v>
      </c>
      <c r="B16" s="203"/>
      <c r="C16" s="200" t="s">
        <v>50</v>
      </c>
      <c r="D16" s="185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ht="18" customHeight="1">
      <c r="A17" s="205" t="s">
        <v>51</v>
      </c>
      <c r="B17" s="203"/>
      <c r="C17" s="206" t="s">
        <v>52</v>
      </c>
      <c r="D17" s="185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18" customHeight="1">
      <c r="A18" s="204" t="s">
        <v>53</v>
      </c>
      <c r="B18" s="203"/>
      <c r="C18" s="207" t="s">
        <v>54</v>
      </c>
      <c r="D18" s="185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</row>
    <row r="19" spans="1:22" ht="18" customHeight="1">
      <c r="A19" s="205" t="s">
        <v>55</v>
      </c>
      <c r="B19" s="203"/>
      <c r="C19" s="208" t="s">
        <v>56</v>
      </c>
      <c r="D19" s="185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spans="1:22" ht="18" customHeight="1">
      <c r="A20" s="83"/>
      <c r="B20" s="203"/>
      <c r="C20" s="200" t="s">
        <v>57</v>
      </c>
      <c r="D20" s="185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</row>
    <row r="21" spans="1:22" ht="18" customHeight="1">
      <c r="A21" s="83"/>
      <c r="B21" s="203"/>
      <c r="C21" s="209" t="s">
        <v>58</v>
      </c>
      <c r="D21" s="185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spans="1:22" ht="18" customHeight="1">
      <c r="A22" s="83"/>
      <c r="B22" s="203"/>
      <c r="C22" s="209" t="s">
        <v>59</v>
      </c>
      <c r="D22" s="185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</row>
    <row r="23" spans="1:22" ht="18" customHeight="1">
      <c r="A23" s="83"/>
      <c r="B23" s="203"/>
      <c r="C23" s="209" t="s">
        <v>60</v>
      </c>
      <c r="D23" s="185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</row>
    <row r="24" spans="1:22" ht="18" customHeight="1">
      <c r="A24" s="165"/>
      <c r="B24" s="203"/>
      <c r="C24" s="209" t="s">
        <v>61</v>
      </c>
      <c r="D24" s="185">
        <v>1.41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</row>
    <row r="25" spans="1:22" ht="18" customHeight="1">
      <c r="A25" s="165"/>
      <c r="B25" s="203"/>
      <c r="C25" s="209" t="s">
        <v>62</v>
      </c>
      <c r="D25" s="185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</row>
    <row r="26" spans="1:22" ht="18" customHeight="1">
      <c r="A26" s="165"/>
      <c r="B26" s="203"/>
      <c r="C26" s="209" t="s">
        <v>63</v>
      </c>
      <c r="D26" s="185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</row>
    <row r="27" spans="1:22" ht="18" customHeight="1">
      <c r="A27" s="165"/>
      <c r="B27" s="203"/>
      <c r="C27" s="209" t="s">
        <v>64</v>
      </c>
      <c r="D27" s="185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</row>
    <row r="28" spans="1:22" ht="18" customHeight="1">
      <c r="A28" s="165"/>
      <c r="B28" s="203"/>
      <c r="C28" s="210" t="s">
        <v>65</v>
      </c>
      <c r="D28" s="185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</row>
    <row r="29" spans="1:22" ht="18" customHeight="1">
      <c r="A29" s="165"/>
      <c r="B29" s="203"/>
      <c r="C29" s="200" t="s">
        <v>66</v>
      </c>
      <c r="D29" s="185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215"/>
    </row>
    <row r="30" spans="1:22" s="186" customFormat="1" ht="18" customHeight="1">
      <c r="A30" s="211" t="s">
        <v>67</v>
      </c>
      <c r="B30" s="144">
        <f>B6+B8+B9+B10+B12+B13+B14+B15+B16+B17+B18+B19</f>
        <v>41.84</v>
      </c>
      <c r="C30" s="211" t="s">
        <v>68</v>
      </c>
      <c r="D30" s="212">
        <f>SUM(D6:D29)</f>
        <v>41.839999999999996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</row>
    <row r="31" spans="1:4" ht="14.25">
      <c r="A31" s="214" t="s">
        <v>69</v>
      </c>
      <c r="B31" s="214"/>
      <c r="C31" s="251"/>
      <c r="D31" s="251"/>
    </row>
    <row r="32" spans="3:4" ht="14.25">
      <c r="C32" s="251"/>
      <c r="D32" s="251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94" customWidth="1"/>
    <col min="2" max="2" width="14.66015625" style="94" customWidth="1"/>
    <col min="3" max="6" width="10.33203125" style="94" customWidth="1"/>
    <col min="7" max="7" width="6.66015625" style="94" customWidth="1"/>
    <col min="8" max="9" width="12.66015625" style="94" customWidth="1"/>
    <col min="10" max="10" width="10" style="0" customWidth="1"/>
    <col min="11" max="11" width="11.5" style="94" customWidth="1"/>
    <col min="12" max="12" width="10.5" style="94" customWidth="1"/>
    <col min="13" max="15" width="14.16015625" style="94" customWidth="1"/>
    <col min="16" max="253" width="9.16015625" style="94" customWidth="1"/>
  </cols>
  <sheetData>
    <row r="1" spans="1:16" ht="25.5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82"/>
      <c r="K1" s="179"/>
      <c r="L1" s="179"/>
      <c r="M1" s="179"/>
      <c r="N1" s="179"/>
      <c r="O1" s="179"/>
      <c r="P1" s="176"/>
    </row>
    <row r="2" spans="14:17" ht="17.25" customHeight="1">
      <c r="N2" s="252" t="s">
        <v>70</v>
      </c>
      <c r="O2" s="252"/>
      <c r="P2"/>
      <c r="Q2"/>
    </row>
    <row r="3" spans="1:17" ht="17.25" customHeight="1">
      <c r="A3" s="38" t="s">
        <v>352</v>
      </c>
      <c r="N3" s="252" t="s">
        <v>24</v>
      </c>
      <c r="O3" s="253"/>
      <c r="P3"/>
      <c r="Q3"/>
    </row>
    <row r="4" spans="1:16" s="155" customFormat="1" ht="12">
      <c r="A4" s="239" t="s">
        <v>71</v>
      </c>
      <c r="B4" s="157" t="s">
        <v>72</v>
      </c>
      <c r="C4" s="158"/>
      <c r="D4" s="158"/>
      <c r="E4" s="158"/>
      <c r="F4" s="158"/>
      <c r="G4" s="158"/>
      <c r="H4" s="158"/>
      <c r="I4" s="158"/>
      <c r="J4" s="159"/>
      <c r="K4" s="157" t="s">
        <v>73</v>
      </c>
      <c r="L4" s="158"/>
      <c r="M4" s="158"/>
      <c r="N4" s="158"/>
      <c r="O4" s="166"/>
      <c r="P4" s="30"/>
    </row>
    <row r="5" spans="1:16" s="155" customFormat="1" ht="40.5" customHeight="1">
      <c r="A5" s="239"/>
      <c r="B5" s="240" t="s">
        <v>74</v>
      </c>
      <c r="C5" s="254" t="s">
        <v>75</v>
      </c>
      <c r="D5" s="254"/>
      <c r="E5" s="254" t="s">
        <v>33</v>
      </c>
      <c r="F5" s="254" t="s">
        <v>35</v>
      </c>
      <c r="G5" s="254" t="s">
        <v>76</v>
      </c>
      <c r="H5" s="254"/>
      <c r="I5" s="254" t="s">
        <v>41</v>
      </c>
      <c r="J5" s="254" t="s">
        <v>43</v>
      </c>
      <c r="K5" s="242" t="s">
        <v>74</v>
      </c>
      <c r="L5" s="255" t="s">
        <v>77</v>
      </c>
      <c r="M5" s="256"/>
      <c r="N5" s="257"/>
      <c r="O5" s="242" t="s">
        <v>78</v>
      </c>
      <c r="P5" s="30"/>
    </row>
    <row r="6" spans="1:16" s="155" customFormat="1" ht="62.25" customHeight="1">
      <c r="A6" s="239"/>
      <c r="B6" s="241"/>
      <c r="C6" s="18" t="s">
        <v>79</v>
      </c>
      <c r="D6" s="17" t="s">
        <v>80</v>
      </c>
      <c r="E6" s="254"/>
      <c r="F6" s="254"/>
      <c r="G6" s="18" t="s">
        <v>79</v>
      </c>
      <c r="H6" s="18" t="s">
        <v>80</v>
      </c>
      <c r="I6" s="254"/>
      <c r="J6" s="254"/>
      <c r="K6" s="243"/>
      <c r="L6" s="95" t="s">
        <v>81</v>
      </c>
      <c r="M6" s="95" t="s">
        <v>82</v>
      </c>
      <c r="N6" s="95" t="s">
        <v>83</v>
      </c>
      <c r="O6" s="243"/>
      <c r="P6" s="30"/>
    </row>
    <row r="7" spans="1:16" s="156" customFormat="1" ht="36" customHeight="1">
      <c r="A7" s="41" t="s">
        <v>74</v>
      </c>
      <c r="B7" s="180">
        <f>C7+E7+F7+G7+I7+J7</f>
        <v>41.84</v>
      </c>
      <c r="C7" s="180">
        <f>SUM(C8:C14)</f>
        <v>41.84</v>
      </c>
      <c r="D7" s="180">
        <f>SUM(D8:D14)</f>
        <v>0</v>
      </c>
      <c r="E7" s="180">
        <f>SUM(E8:E14)</f>
        <v>0</v>
      </c>
      <c r="F7" s="180">
        <f>SUM(F8:F14)</f>
        <v>0</v>
      </c>
      <c r="G7" s="180"/>
      <c r="H7" s="180"/>
      <c r="I7" s="180"/>
      <c r="J7" s="180">
        <f aca="true" t="shared" si="0" ref="J7:O7">SUM(J8:J14)</f>
        <v>0</v>
      </c>
      <c r="K7" s="180">
        <f t="shared" si="0"/>
        <v>41.84</v>
      </c>
      <c r="L7" s="180">
        <f t="shared" si="0"/>
        <v>19.06</v>
      </c>
      <c r="M7" s="180">
        <f t="shared" si="0"/>
        <v>2.12</v>
      </c>
      <c r="N7" s="180">
        <f t="shared" si="0"/>
        <v>0.66</v>
      </c>
      <c r="O7" s="180">
        <f t="shared" si="0"/>
        <v>20</v>
      </c>
      <c r="P7"/>
    </row>
    <row r="8" spans="1:15" ht="31.5" customHeight="1">
      <c r="A8" s="81" t="s">
        <v>84</v>
      </c>
      <c r="B8" s="180">
        <f aca="true" t="shared" si="1" ref="B8:B14">C8+E8+F8+G8+I8+J8</f>
        <v>41.84</v>
      </c>
      <c r="C8" s="168">
        <v>41.84</v>
      </c>
      <c r="D8" s="167">
        <v>0</v>
      </c>
      <c r="E8" s="167">
        <v>0</v>
      </c>
      <c r="F8" s="167">
        <v>0</v>
      </c>
      <c r="G8" s="167"/>
      <c r="H8" s="167"/>
      <c r="I8" s="167"/>
      <c r="J8" s="183">
        <v>0</v>
      </c>
      <c r="K8" s="167">
        <f>SUM(L8:O8)</f>
        <v>41.84</v>
      </c>
      <c r="L8" s="167">
        <v>19.06</v>
      </c>
      <c r="M8" s="167">
        <v>2.12</v>
      </c>
      <c r="N8" s="167">
        <v>0.66</v>
      </c>
      <c r="O8" s="168">
        <v>20</v>
      </c>
    </row>
    <row r="9" spans="1:15" ht="31.5" customHeight="1">
      <c r="A9" s="81"/>
      <c r="B9" s="180">
        <f t="shared" si="1"/>
        <v>0</v>
      </c>
      <c r="C9" s="181"/>
      <c r="D9" s="181"/>
      <c r="E9" s="181"/>
      <c r="F9" s="181"/>
      <c r="G9" s="181"/>
      <c r="H9" s="181"/>
      <c r="I9" s="181"/>
      <c r="J9" s="184"/>
      <c r="K9" s="167">
        <f aca="true" t="shared" si="2" ref="K9:K14">SUM(L9:O9)</f>
        <v>0</v>
      </c>
      <c r="L9" s="167"/>
      <c r="M9" s="167"/>
      <c r="N9" s="167"/>
      <c r="O9" s="181"/>
    </row>
    <row r="10" spans="1:15" ht="31.5" customHeight="1">
      <c r="A10" s="81"/>
      <c r="B10" s="180">
        <f t="shared" si="1"/>
        <v>0</v>
      </c>
      <c r="C10" s="146"/>
      <c r="D10" s="146"/>
      <c r="E10" s="146"/>
      <c r="F10" s="146"/>
      <c r="G10" s="146"/>
      <c r="H10" s="146"/>
      <c r="I10" s="146"/>
      <c r="J10" s="185"/>
      <c r="K10" s="167">
        <f t="shared" si="2"/>
        <v>0</v>
      </c>
      <c r="L10" s="167"/>
      <c r="M10" s="167"/>
      <c r="N10" s="167"/>
      <c r="O10" s="151"/>
    </row>
    <row r="11" spans="1:15" ht="31.5" customHeight="1">
      <c r="A11" s="81"/>
      <c r="B11" s="180">
        <f t="shared" si="1"/>
        <v>0</v>
      </c>
      <c r="C11" s="146"/>
      <c r="D11" s="146"/>
      <c r="E11" s="146"/>
      <c r="F11" s="151"/>
      <c r="G11" s="151"/>
      <c r="H11" s="151"/>
      <c r="I11" s="151"/>
      <c r="J11" s="185"/>
      <c r="K11" s="167">
        <f t="shared" si="2"/>
        <v>0</v>
      </c>
      <c r="L11" s="167"/>
      <c r="M11" s="167"/>
      <c r="N11" s="167"/>
      <c r="O11" s="151"/>
    </row>
    <row r="12" spans="1:15" ht="31.5" customHeight="1">
      <c r="A12" s="81"/>
      <c r="B12" s="180">
        <f t="shared" si="1"/>
        <v>0</v>
      </c>
      <c r="C12" s="146"/>
      <c r="D12" s="146"/>
      <c r="E12" s="146"/>
      <c r="F12" s="151"/>
      <c r="G12" s="151"/>
      <c r="H12" s="151"/>
      <c r="I12" s="151"/>
      <c r="J12" s="185"/>
      <c r="K12" s="167">
        <f t="shared" si="2"/>
        <v>0</v>
      </c>
      <c r="L12" s="167"/>
      <c r="M12" s="167"/>
      <c r="N12" s="167"/>
      <c r="O12" s="151"/>
    </row>
    <row r="13" spans="1:15" ht="31.5" customHeight="1">
      <c r="A13" s="81"/>
      <c r="B13" s="180">
        <f t="shared" si="1"/>
        <v>0</v>
      </c>
      <c r="C13" s="146"/>
      <c r="D13" s="146"/>
      <c r="E13" s="146"/>
      <c r="F13" s="146"/>
      <c r="G13" s="146"/>
      <c r="H13" s="146"/>
      <c r="I13" s="146"/>
      <c r="J13" s="185"/>
      <c r="K13" s="167">
        <f t="shared" si="2"/>
        <v>0</v>
      </c>
      <c r="L13" s="167"/>
      <c r="M13" s="167"/>
      <c r="N13" s="167"/>
      <c r="O13" s="151"/>
    </row>
    <row r="14" spans="1:15" ht="31.5" customHeight="1">
      <c r="A14" s="83" t="s">
        <v>85</v>
      </c>
      <c r="B14" s="180">
        <f t="shared" si="1"/>
        <v>0</v>
      </c>
      <c r="C14" s="146"/>
      <c r="D14" s="146"/>
      <c r="E14" s="146"/>
      <c r="F14" s="146"/>
      <c r="G14" s="146"/>
      <c r="H14" s="146"/>
      <c r="I14" s="146"/>
      <c r="J14" s="185"/>
      <c r="K14" s="167">
        <f t="shared" si="2"/>
        <v>0</v>
      </c>
      <c r="L14" s="167"/>
      <c r="M14" s="167"/>
      <c r="N14" s="167"/>
      <c r="O14" s="151"/>
    </row>
    <row r="15" spans="1:15" ht="36.75" customHeight="1">
      <c r="A15" s="258" t="s">
        <v>86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8" t="s">
        <v>87</v>
      </c>
      <c r="L15" s="258"/>
      <c r="M15" s="258"/>
      <c r="N15" s="258"/>
      <c r="O15" s="258"/>
    </row>
    <row r="16" spans="6:10" ht="10.5" customHeight="1">
      <c r="F16" s="92"/>
      <c r="G16" s="92"/>
      <c r="H16" s="92"/>
      <c r="I16" s="92"/>
      <c r="J16" s="135"/>
    </row>
    <row r="17" ht="10.5" customHeight="1">
      <c r="C17" s="92"/>
    </row>
  </sheetData>
  <sheetProtection/>
  <mergeCells count="15"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  <mergeCell ref="N2:O2"/>
    <mergeCell ref="N3:O3"/>
    <mergeCell ref="C5:D5"/>
    <mergeCell ref="G5:H5"/>
    <mergeCell ref="L5:N5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" style="94" customWidth="1"/>
    <col min="2" max="4" width="4.33203125" style="94" customWidth="1"/>
    <col min="5" max="5" width="20" style="94" customWidth="1"/>
    <col min="6" max="6" width="11.5" style="94" bestFit="1" customWidth="1"/>
    <col min="7" max="7" width="12.33203125" style="94" customWidth="1"/>
    <col min="8" max="15" width="9.33203125" style="94" customWidth="1"/>
    <col min="16" max="248" width="9.16015625" style="94" customWidth="1"/>
  </cols>
  <sheetData>
    <row r="1" spans="1:14" ht="28.5" customHeight="1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1:14" ht="10.5" customHeight="1">
      <c r="K2"/>
      <c r="L2" s="149"/>
      <c r="M2" s="149"/>
      <c r="N2" s="178" t="s">
        <v>89</v>
      </c>
    </row>
    <row r="3" spans="1:14" ht="17.25" customHeight="1">
      <c r="A3" s="38" t="s">
        <v>353</v>
      </c>
      <c r="B3" s="104"/>
      <c r="C3" s="104"/>
      <c r="D3" s="104"/>
      <c r="E3" s="104"/>
      <c r="K3"/>
      <c r="L3" s="253" t="s">
        <v>24</v>
      </c>
      <c r="M3" s="253"/>
      <c r="N3" s="253"/>
    </row>
    <row r="4" spans="1:14" s="155" customFormat="1" ht="12">
      <c r="A4" s="240" t="s">
        <v>71</v>
      </c>
      <c r="B4" s="238" t="s">
        <v>90</v>
      </c>
      <c r="C4" s="238"/>
      <c r="D4" s="238"/>
      <c r="E4" s="234" t="s">
        <v>91</v>
      </c>
      <c r="F4" s="230" t="s">
        <v>72</v>
      </c>
      <c r="G4" s="230"/>
      <c r="H4" s="230"/>
      <c r="I4" s="230"/>
      <c r="J4" s="230"/>
      <c r="K4" s="230"/>
      <c r="L4" s="230"/>
      <c r="M4" s="230"/>
      <c r="N4" s="230"/>
    </row>
    <row r="5" spans="1:14" s="155" customFormat="1" ht="63" customHeight="1">
      <c r="A5" s="232"/>
      <c r="B5" s="233" t="s">
        <v>92</v>
      </c>
      <c r="C5" s="233" t="s">
        <v>93</v>
      </c>
      <c r="D5" s="233" t="s">
        <v>94</v>
      </c>
      <c r="E5" s="235"/>
      <c r="F5" s="240" t="s">
        <v>74</v>
      </c>
      <c r="G5" s="254" t="s">
        <v>75</v>
      </c>
      <c r="H5" s="254"/>
      <c r="I5" s="254" t="s">
        <v>33</v>
      </c>
      <c r="J5" s="254" t="s">
        <v>35</v>
      </c>
      <c r="K5" s="254" t="s">
        <v>76</v>
      </c>
      <c r="L5" s="254"/>
      <c r="M5" s="254" t="s">
        <v>41</v>
      </c>
      <c r="N5" s="254" t="s">
        <v>43</v>
      </c>
    </row>
    <row r="6" spans="1:14" s="155" customFormat="1" ht="51.75" customHeight="1">
      <c r="A6" s="241"/>
      <c r="B6" s="260"/>
      <c r="C6" s="260"/>
      <c r="D6" s="260"/>
      <c r="E6" s="236"/>
      <c r="F6" s="241"/>
      <c r="G6" s="18" t="s">
        <v>79</v>
      </c>
      <c r="H6" s="17" t="s">
        <v>80</v>
      </c>
      <c r="I6" s="254"/>
      <c r="J6" s="254"/>
      <c r="K6" s="18" t="s">
        <v>79</v>
      </c>
      <c r="L6" s="18" t="s">
        <v>80</v>
      </c>
      <c r="M6" s="254"/>
      <c r="N6" s="254"/>
    </row>
    <row r="7" spans="1:14" ht="21" customHeight="1">
      <c r="A7" s="81" t="s">
        <v>84</v>
      </c>
      <c r="B7" s="145"/>
      <c r="C7" s="145"/>
      <c r="D7" s="145"/>
      <c r="E7" s="145" t="s">
        <v>74</v>
      </c>
      <c r="F7" s="141">
        <v>41.84</v>
      </c>
      <c r="G7" s="141">
        <v>41.84</v>
      </c>
      <c r="H7" s="146"/>
      <c r="I7" s="146"/>
      <c r="J7" s="146"/>
      <c r="K7" s="99"/>
      <c r="L7" s="99"/>
      <c r="M7" s="99"/>
      <c r="N7" s="99"/>
    </row>
    <row r="8" spans="1:14" ht="21" customHeight="1">
      <c r="A8" s="81"/>
      <c r="B8" s="145" t="s">
        <v>95</v>
      </c>
      <c r="C8" s="145"/>
      <c r="D8" s="145"/>
      <c r="E8" s="145" t="s">
        <v>96</v>
      </c>
      <c r="F8" s="141">
        <v>17.18</v>
      </c>
      <c r="G8" s="141">
        <v>17.18</v>
      </c>
      <c r="H8" s="146"/>
      <c r="I8" s="146"/>
      <c r="J8" s="151"/>
      <c r="K8" s="99"/>
      <c r="L8" s="99"/>
      <c r="M8" s="99"/>
      <c r="N8" s="99"/>
    </row>
    <row r="9" spans="1:14" ht="21" customHeight="1">
      <c r="A9" s="81"/>
      <c r="B9" s="145"/>
      <c r="C9" s="145" t="s">
        <v>97</v>
      </c>
      <c r="D9" s="145"/>
      <c r="E9" s="145" t="s">
        <v>98</v>
      </c>
      <c r="F9" s="141">
        <v>17.18</v>
      </c>
      <c r="G9" s="141">
        <v>17.18</v>
      </c>
      <c r="H9" s="146"/>
      <c r="I9" s="146"/>
      <c r="J9" s="146"/>
      <c r="K9" s="99"/>
      <c r="L9" s="99"/>
      <c r="M9" s="99"/>
      <c r="N9" s="99"/>
    </row>
    <row r="10" spans="1:14" ht="21" customHeight="1">
      <c r="A10" s="81"/>
      <c r="B10" s="145" t="s">
        <v>99</v>
      </c>
      <c r="C10" s="145" t="s">
        <v>100</v>
      </c>
      <c r="D10" s="145" t="s">
        <v>101</v>
      </c>
      <c r="E10" s="145" t="s">
        <v>102</v>
      </c>
      <c r="F10" s="141">
        <v>17.18</v>
      </c>
      <c r="G10" s="141">
        <v>17.18</v>
      </c>
      <c r="H10" s="146"/>
      <c r="I10" s="146"/>
      <c r="J10" s="146"/>
      <c r="K10" s="99"/>
      <c r="L10" s="99"/>
      <c r="M10" s="99"/>
      <c r="N10" s="99"/>
    </row>
    <row r="11" spans="1:14" ht="21" customHeight="1">
      <c r="A11" s="81"/>
      <c r="B11" s="145" t="s">
        <v>103</v>
      </c>
      <c r="C11" s="145"/>
      <c r="D11" s="145"/>
      <c r="E11" s="145" t="s">
        <v>104</v>
      </c>
      <c r="F11" s="141">
        <v>20</v>
      </c>
      <c r="G11" s="141">
        <v>20</v>
      </c>
      <c r="H11" s="146"/>
      <c r="I11" s="146"/>
      <c r="J11" s="146"/>
      <c r="K11" s="99"/>
      <c r="L11" s="99"/>
      <c r="M11" s="99"/>
      <c r="N11" s="99"/>
    </row>
    <row r="12" spans="1:14" ht="21" customHeight="1">
      <c r="A12" s="81"/>
      <c r="B12" s="145"/>
      <c r="C12" s="145" t="s">
        <v>105</v>
      </c>
      <c r="D12" s="145"/>
      <c r="E12" s="145" t="s">
        <v>106</v>
      </c>
      <c r="F12" s="141">
        <v>20</v>
      </c>
      <c r="G12" s="141">
        <v>20</v>
      </c>
      <c r="H12" s="151"/>
      <c r="I12" s="146"/>
      <c r="J12" s="146"/>
      <c r="K12" s="99"/>
      <c r="L12" s="99"/>
      <c r="M12" s="99"/>
      <c r="N12" s="99"/>
    </row>
    <row r="13" spans="1:14" ht="21" customHeight="1">
      <c r="A13" s="83"/>
      <c r="B13" s="145" t="s">
        <v>107</v>
      </c>
      <c r="C13" s="145" t="s">
        <v>108</v>
      </c>
      <c r="D13" s="145" t="s">
        <v>101</v>
      </c>
      <c r="E13" s="145" t="s">
        <v>109</v>
      </c>
      <c r="F13" s="141">
        <v>20</v>
      </c>
      <c r="G13" s="141">
        <v>20</v>
      </c>
      <c r="H13" s="151"/>
      <c r="I13" s="151"/>
      <c r="J13" s="146"/>
      <c r="K13" s="99"/>
      <c r="L13" s="99"/>
      <c r="M13" s="99"/>
      <c r="N13" s="99"/>
    </row>
    <row r="14" spans="1:14" ht="21" customHeight="1">
      <c r="A14" s="81"/>
      <c r="B14" s="145" t="s">
        <v>110</v>
      </c>
      <c r="C14" s="145"/>
      <c r="D14" s="145"/>
      <c r="E14" s="145" t="s">
        <v>111</v>
      </c>
      <c r="F14" s="141">
        <v>3.25</v>
      </c>
      <c r="G14" s="141">
        <v>3.25</v>
      </c>
      <c r="H14" s="151"/>
      <c r="I14" s="151"/>
      <c r="J14" s="151"/>
      <c r="K14" s="99"/>
      <c r="L14" s="99"/>
      <c r="M14" s="99"/>
      <c r="N14" s="99"/>
    </row>
    <row r="15" spans="1:14" ht="21" customHeight="1">
      <c r="A15" s="81"/>
      <c r="B15" s="145"/>
      <c r="C15" s="145" t="s">
        <v>112</v>
      </c>
      <c r="D15" s="145"/>
      <c r="E15" s="145" t="s">
        <v>113</v>
      </c>
      <c r="F15" s="141">
        <v>3.25</v>
      </c>
      <c r="G15" s="141">
        <v>3.25</v>
      </c>
      <c r="H15" s="151"/>
      <c r="I15" s="151"/>
      <c r="J15" s="151"/>
      <c r="K15" s="99"/>
      <c r="L15" s="99"/>
      <c r="M15" s="99"/>
      <c r="N15" s="99"/>
    </row>
    <row r="16" spans="1:14" ht="21" customHeight="1">
      <c r="A16" s="81"/>
      <c r="B16" s="145" t="s">
        <v>114</v>
      </c>
      <c r="C16" s="145" t="s">
        <v>115</v>
      </c>
      <c r="D16" s="145" t="s">
        <v>101</v>
      </c>
      <c r="E16" s="145" t="s">
        <v>116</v>
      </c>
      <c r="F16" s="141">
        <v>0.78</v>
      </c>
      <c r="G16" s="141">
        <v>0.78</v>
      </c>
      <c r="H16" s="151"/>
      <c r="I16" s="151"/>
      <c r="J16" s="151"/>
      <c r="K16" s="99"/>
      <c r="L16" s="99"/>
      <c r="M16" s="99"/>
      <c r="N16" s="99"/>
    </row>
    <row r="17" spans="1:14" ht="21" customHeight="1">
      <c r="A17" s="81"/>
      <c r="B17" s="145" t="s">
        <v>114</v>
      </c>
      <c r="C17" s="145" t="s">
        <v>115</v>
      </c>
      <c r="D17" s="145" t="s">
        <v>112</v>
      </c>
      <c r="E17" s="145" t="s">
        <v>117</v>
      </c>
      <c r="F17" s="141">
        <v>2.47</v>
      </c>
      <c r="G17" s="141">
        <v>2.47</v>
      </c>
      <c r="H17" s="151"/>
      <c r="I17" s="151"/>
      <c r="J17" s="151"/>
      <c r="K17" s="99"/>
      <c r="L17" s="99"/>
      <c r="M17" s="99"/>
      <c r="N17" s="99"/>
    </row>
    <row r="18" spans="1:14" ht="21" customHeight="1">
      <c r="A18" s="81"/>
      <c r="B18" s="145" t="s">
        <v>118</v>
      </c>
      <c r="C18" s="145"/>
      <c r="D18" s="145"/>
      <c r="E18" s="145" t="s">
        <v>119</v>
      </c>
      <c r="F18" s="141">
        <v>1.41</v>
      </c>
      <c r="G18" s="141">
        <v>1.41</v>
      </c>
      <c r="H18" s="151"/>
      <c r="I18" s="151"/>
      <c r="J18" s="151"/>
      <c r="K18" s="99"/>
      <c r="L18" s="99"/>
      <c r="M18" s="99"/>
      <c r="N18" s="99"/>
    </row>
    <row r="19" spans="1:14" ht="21" customHeight="1">
      <c r="A19" s="81"/>
      <c r="B19" s="145"/>
      <c r="C19" s="145" t="s">
        <v>120</v>
      </c>
      <c r="D19" s="145"/>
      <c r="E19" s="145" t="s">
        <v>121</v>
      </c>
      <c r="F19" s="141">
        <v>1.41</v>
      </c>
      <c r="G19" s="141">
        <v>1.41</v>
      </c>
      <c r="H19" s="151"/>
      <c r="I19" s="151"/>
      <c r="J19" s="151"/>
      <c r="K19" s="99"/>
      <c r="L19" s="99"/>
      <c r="M19" s="99"/>
      <c r="N19" s="99"/>
    </row>
    <row r="20" spans="1:14" ht="21" customHeight="1">
      <c r="A20" s="81"/>
      <c r="B20" s="145" t="s">
        <v>122</v>
      </c>
      <c r="C20" s="145" t="s">
        <v>123</v>
      </c>
      <c r="D20" s="145" t="s">
        <v>101</v>
      </c>
      <c r="E20" s="145" t="s">
        <v>124</v>
      </c>
      <c r="F20" s="141">
        <v>1.41</v>
      </c>
      <c r="G20" s="141">
        <v>1.41</v>
      </c>
      <c r="H20" s="151"/>
      <c r="I20" s="151"/>
      <c r="J20" s="151"/>
      <c r="K20" s="99"/>
      <c r="L20" s="99"/>
      <c r="M20" s="99"/>
      <c r="N20" s="99"/>
    </row>
    <row r="21" spans="1:14" ht="21" customHeight="1">
      <c r="A21" s="81"/>
      <c r="B21" s="97"/>
      <c r="C21" s="97"/>
      <c r="D21" s="97"/>
      <c r="E21" s="80"/>
      <c r="F21" s="177"/>
      <c r="G21" s="177"/>
      <c r="H21" s="151"/>
      <c r="I21" s="151"/>
      <c r="J21" s="151"/>
      <c r="K21" s="99"/>
      <c r="L21" s="99"/>
      <c r="M21" s="99"/>
      <c r="N21" s="99"/>
    </row>
    <row r="22" spans="1:14" ht="21" customHeight="1">
      <c r="A22" s="81"/>
      <c r="B22" s="97"/>
      <c r="C22" s="97"/>
      <c r="D22" s="97"/>
      <c r="E22" s="80"/>
      <c r="F22" s="151"/>
      <c r="G22" s="151"/>
      <c r="H22" s="151"/>
      <c r="I22" s="151"/>
      <c r="J22" s="151"/>
      <c r="K22" s="99"/>
      <c r="L22" s="99"/>
      <c r="M22" s="99"/>
      <c r="N22" s="99"/>
    </row>
    <row r="23" spans="1:14" ht="21" customHeight="1">
      <c r="A23" s="81"/>
      <c r="B23" s="97"/>
      <c r="C23" s="97"/>
      <c r="D23" s="97"/>
      <c r="E23" s="80"/>
      <c r="F23" s="151"/>
      <c r="G23" s="151"/>
      <c r="H23" s="151"/>
      <c r="I23" s="151"/>
      <c r="J23" s="151"/>
      <c r="K23" s="99"/>
      <c r="L23" s="99"/>
      <c r="M23" s="99"/>
      <c r="N23" s="99"/>
    </row>
    <row r="24" spans="1:14" ht="21" customHeight="1">
      <c r="A24" s="81"/>
      <c r="B24" s="97"/>
      <c r="C24" s="97"/>
      <c r="D24" s="97"/>
      <c r="E24" s="80"/>
      <c r="F24" s="151"/>
      <c r="G24" s="151"/>
      <c r="H24" s="151"/>
      <c r="I24" s="151"/>
      <c r="J24" s="151"/>
      <c r="K24" s="99"/>
      <c r="L24" s="99"/>
      <c r="M24" s="99"/>
      <c r="N24" s="99"/>
    </row>
    <row r="25" spans="1:14" ht="21" customHeight="1">
      <c r="A25" s="81"/>
      <c r="B25" s="97"/>
      <c r="C25" s="97"/>
      <c r="D25" s="97"/>
      <c r="E25" s="80"/>
      <c r="F25" s="151"/>
      <c r="G25" s="151"/>
      <c r="H25" s="151"/>
      <c r="I25" s="151"/>
      <c r="J25" s="151"/>
      <c r="K25" s="99"/>
      <c r="L25" s="99"/>
      <c r="M25" s="99"/>
      <c r="N25" s="99"/>
    </row>
    <row r="26" spans="1:14" ht="21" customHeight="1">
      <c r="A26" s="81"/>
      <c r="B26" s="97"/>
      <c r="C26" s="97"/>
      <c r="D26" s="97"/>
      <c r="E26" s="80"/>
      <c r="F26" s="151"/>
      <c r="G26" s="151"/>
      <c r="H26" s="151"/>
      <c r="I26" s="151"/>
      <c r="J26" s="151"/>
      <c r="K26" s="99"/>
      <c r="L26" s="99"/>
      <c r="M26" s="99"/>
      <c r="N26" s="99"/>
    </row>
    <row r="27" spans="1:14" ht="21" customHeight="1">
      <c r="A27" s="81"/>
      <c r="B27" s="97"/>
      <c r="C27" s="97"/>
      <c r="D27" s="97"/>
      <c r="E27" s="80"/>
      <c r="F27" s="151"/>
      <c r="G27" s="151"/>
      <c r="H27" s="151"/>
      <c r="I27" s="151"/>
      <c r="J27" s="151"/>
      <c r="K27" s="99"/>
      <c r="L27" s="99"/>
      <c r="M27" s="99"/>
      <c r="N27" s="99"/>
    </row>
    <row r="28" spans="1:14" ht="21" customHeight="1">
      <c r="A28" s="81"/>
      <c r="B28" s="97"/>
      <c r="C28" s="97"/>
      <c r="D28" s="97"/>
      <c r="E28" s="80"/>
      <c r="F28" s="151"/>
      <c r="G28" s="151"/>
      <c r="H28" s="151"/>
      <c r="I28" s="151"/>
      <c r="J28" s="151"/>
      <c r="K28" s="99"/>
      <c r="L28" s="99"/>
      <c r="M28" s="99"/>
      <c r="N28" s="99"/>
    </row>
    <row r="29" spans="1:14" ht="21" customHeight="1">
      <c r="A29" s="81"/>
      <c r="B29" s="97"/>
      <c r="C29" s="97"/>
      <c r="D29" s="97"/>
      <c r="E29" s="80"/>
      <c r="F29" s="151"/>
      <c r="G29" s="151"/>
      <c r="H29" s="151"/>
      <c r="I29" s="151"/>
      <c r="J29" s="151"/>
      <c r="K29" s="99"/>
      <c r="L29" s="99"/>
      <c r="M29" s="99"/>
      <c r="N29" s="99"/>
    </row>
    <row r="30" spans="1:14" ht="14.25">
      <c r="A30" s="231" t="s">
        <v>125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</row>
  </sheetData>
  <sheetProtection/>
  <mergeCells count="17">
    <mergeCell ref="G5:H5"/>
    <mergeCell ref="K5:L5"/>
    <mergeCell ref="A30:N30"/>
    <mergeCell ref="A4:A6"/>
    <mergeCell ref="B5:B6"/>
    <mergeCell ref="C5:C6"/>
    <mergeCell ref="D5:D6"/>
    <mergeCell ref="E4:E6"/>
    <mergeCell ref="F5:F6"/>
    <mergeCell ref="I5:I6"/>
    <mergeCell ref="A1:N1"/>
    <mergeCell ref="L3:N3"/>
    <mergeCell ref="B4:D4"/>
    <mergeCell ref="F4:N4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5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94" customWidth="1"/>
    <col min="2" max="4" width="7.5" style="94" customWidth="1"/>
    <col min="5" max="5" width="42" style="94" bestFit="1" customWidth="1"/>
    <col min="6" max="10" width="13.16015625" style="94" customWidth="1"/>
    <col min="11" max="248" width="9.16015625" style="94" customWidth="1"/>
    <col min="249" max="254" width="9.16015625" style="0" customWidth="1"/>
  </cols>
  <sheetData>
    <row r="1" spans="1:11" ht="27">
      <c r="A1" s="237" t="s">
        <v>126</v>
      </c>
      <c r="B1" s="237"/>
      <c r="C1" s="237"/>
      <c r="D1" s="237"/>
      <c r="E1" s="237"/>
      <c r="F1" s="237"/>
      <c r="G1" s="237"/>
      <c r="H1" s="237"/>
      <c r="I1" s="237"/>
      <c r="J1" s="237"/>
      <c r="K1" s="176"/>
    </row>
    <row r="2" spans="9:12" ht="12">
      <c r="I2" s="252" t="s">
        <v>127</v>
      </c>
      <c r="J2" s="252"/>
      <c r="K2"/>
      <c r="L2"/>
    </row>
    <row r="3" spans="1:12" ht="17.25" customHeight="1">
      <c r="A3" s="38" t="s">
        <v>353</v>
      </c>
      <c r="B3" s="104"/>
      <c r="C3" s="104"/>
      <c r="D3" s="104"/>
      <c r="E3" s="104"/>
      <c r="I3" s="252" t="s">
        <v>24</v>
      </c>
      <c r="J3" s="253"/>
      <c r="K3"/>
      <c r="L3"/>
    </row>
    <row r="4" spans="1:11" s="155" customFormat="1" ht="12">
      <c r="A4" s="239" t="s">
        <v>71</v>
      </c>
      <c r="B4" s="238" t="s">
        <v>90</v>
      </c>
      <c r="C4" s="238"/>
      <c r="D4" s="238"/>
      <c r="E4" s="263" t="s">
        <v>91</v>
      </c>
      <c r="F4" s="157" t="s">
        <v>73</v>
      </c>
      <c r="G4" s="158"/>
      <c r="H4" s="158"/>
      <c r="I4" s="158"/>
      <c r="J4" s="166"/>
      <c r="K4" s="30"/>
    </row>
    <row r="5" spans="1:11" s="155" customFormat="1" ht="12">
      <c r="A5" s="239"/>
      <c r="B5" s="261" t="s">
        <v>92</v>
      </c>
      <c r="C5" s="261" t="s">
        <v>93</v>
      </c>
      <c r="D5" s="261" t="s">
        <v>94</v>
      </c>
      <c r="E5" s="263"/>
      <c r="F5" s="242" t="s">
        <v>74</v>
      </c>
      <c r="G5" s="255" t="s">
        <v>77</v>
      </c>
      <c r="H5" s="256"/>
      <c r="I5" s="257"/>
      <c r="J5" s="242" t="s">
        <v>78</v>
      </c>
      <c r="K5" s="30"/>
    </row>
    <row r="6" spans="1:11" s="155" customFormat="1" ht="24">
      <c r="A6" s="239"/>
      <c r="B6" s="262"/>
      <c r="C6" s="262"/>
      <c r="D6" s="262"/>
      <c r="E6" s="263"/>
      <c r="F6" s="243"/>
      <c r="G6" s="95" t="s">
        <v>81</v>
      </c>
      <c r="H6" s="95" t="s">
        <v>82</v>
      </c>
      <c r="I6" s="95" t="s">
        <v>83</v>
      </c>
      <c r="J6" s="243"/>
      <c r="K6" s="30"/>
    </row>
    <row r="7" spans="1:248" s="30" customFormat="1" ht="18.75" customHeight="1">
      <c r="A7" s="107"/>
      <c r="B7" s="108"/>
      <c r="C7" s="108"/>
      <c r="D7" s="108"/>
      <c r="E7" s="109" t="s">
        <v>74</v>
      </c>
      <c r="F7" s="141">
        <v>41.84</v>
      </c>
      <c r="G7" s="143">
        <v>19.06</v>
      </c>
      <c r="H7" s="143">
        <v>2.12</v>
      </c>
      <c r="I7" s="143">
        <v>0.66</v>
      </c>
      <c r="J7" s="143">
        <v>20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</row>
    <row r="8" spans="1:10" ht="18.75" customHeight="1">
      <c r="A8" s="81" t="s">
        <v>84</v>
      </c>
      <c r="B8" s="145" t="s">
        <v>95</v>
      </c>
      <c r="C8" s="145"/>
      <c r="D8" s="145"/>
      <c r="E8" s="145" t="s">
        <v>96</v>
      </c>
      <c r="F8" s="141">
        <v>17.18</v>
      </c>
      <c r="G8" s="129">
        <v>15.18</v>
      </c>
      <c r="H8" s="123">
        <v>2</v>
      </c>
      <c r="I8" s="123"/>
      <c r="J8" s="123"/>
    </row>
    <row r="9" spans="1:10" ht="18.75" customHeight="1">
      <c r="A9" s="81"/>
      <c r="B9" s="145"/>
      <c r="C9" s="145" t="s">
        <v>97</v>
      </c>
      <c r="D9" s="145"/>
      <c r="E9" s="145" t="s">
        <v>98</v>
      </c>
      <c r="F9" s="141">
        <v>17.18</v>
      </c>
      <c r="G9" s="129">
        <v>15.18</v>
      </c>
      <c r="H9" s="123">
        <v>2</v>
      </c>
      <c r="I9" s="123"/>
      <c r="J9" s="123"/>
    </row>
    <row r="10" spans="1:10" ht="18.75" customHeight="1">
      <c r="A10" s="81"/>
      <c r="B10" s="145" t="s">
        <v>99</v>
      </c>
      <c r="C10" s="145" t="s">
        <v>100</v>
      </c>
      <c r="D10" s="145" t="s">
        <v>101</v>
      </c>
      <c r="E10" s="145" t="s">
        <v>102</v>
      </c>
      <c r="F10" s="141">
        <v>17.18</v>
      </c>
      <c r="G10" s="129">
        <v>15.18</v>
      </c>
      <c r="H10" s="123">
        <v>2</v>
      </c>
      <c r="I10" s="123"/>
      <c r="J10" s="123"/>
    </row>
    <row r="11" spans="1:10" ht="18.75" customHeight="1">
      <c r="A11" s="81"/>
      <c r="B11" s="145" t="s">
        <v>103</v>
      </c>
      <c r="C11" s="145"/>
      <c r="D11" s="145"/>
      <c r="E11" s="145" t="s">
        <v>104</v>
      </c>
      <c r="F11" s="141">
        <v>20</v>
      </c>
      <c r="G11" s="123"/>
      <c r="H11" s="123"/>
      <c r="I11" s="123"/>
      <c r="J11" s="123">
        <v>20</v>
      </c>
    </row>
    <row r="12" spans="1:10" ht="18.75" customHeight="1">
      <c r="A12" s="81"/>
      <c r="B12" s="145"/>
      <c r="C12" s="145" t="s">
        <v>105</v>
      </c>
      <c r="D12" s="145"/>
      <c r="E12" s="145" t="s">
        <v>106</v>
      </c>
      <c r="F12" s="141">
        <v>20</v>
      </c>
      <c r="G12" s="123"/>
      <c r="H12" s="123"/>
      <c r="I12" s="123"/>
      <c r="J12" s="123">
        <v>20</v>
      </c>
    </row>
    <row r="13" spans="1:10" ht="18.75" customHeight="1">
      <c r="A13" s="81"/>
      <c r="B13" s="145" t="s">
        <v>107</v>
      </c>
      <c r="C13" s="145" t="s">
        <v>108</v>
      </c>
      <c r="D13" s="145" t="s">
        <v>101</v>
      </c>
      <c r="E13" s="145" t="s">
        <v>109</v>
      </c>
      <c r="F13" s="141">
        <v>20</v>
      </c>
      <c r="G13" s="123"/>
      <c r="H13" s="123"/>
      <c r="I13" s="123"/>
      <c r="J13" s="123">
        <v>20</v>
      </c>
    </row>
    <row r="14" spans="1:10" ht="18.75" customHeight="1">
      <c r="A14" s="81"/>
      <c r="B14" s="145" t="s">
        <v>110</v>
      </c>
      <c r="C14" s="145"/>
      <c r="D14" s="145"/>
      <c r="E14" s="145" t="s">
        <v>111</v>
      </c>
      <c r="F14" s="141">
        <v>3.25</v>
      </c>
      <c r="G14" s="123">
        <v>2.47</v>
      </c>
      <c r="H14" s="123">
        <v>0.12</v>
      </c>
      <c r="I14" s="123">
        <v>0.66</v>
      </c>
      <c r="J14" s="123"/>
    </row>
    <row r="15" spans="1:10" ht="18.75" customHeight="1">
      <c r="A15" s="81"/>
      <c r="B15" s="145"/>
      <c r="C15" s="145" t="s">
        <v>112</v>
      </c>
      <c r="D15" s="145"/>
      <c r="E15" s="145" t="s">
        <v>113</v>
      </c>
      <c r="F15" s="141">
        <v>3.25</v>
      </c>
      <c r="G15" s="123">
        <v>2.47</v>
      </c>
      <c r="H15" s="123">
        <v>0.12</v>
      </c>
      <c r="I15" s="123">
        <v>0.66</v>
      </c>
      <c r="J15" s="123"/>
    </row>
    <row r="16" spans="1:10" ht="18.75" customHeight="1">
      <c r="A16" s="81"/>
      <c r="B16" s="145" t="s">
        <v>114</v>
      </c>
      <c r="C16" s="145" t="s">
        <v>115</v>
      </c>
      <c r="D16" s="145" t="s">
        <v>101</v>
      </c>
      <c r="E16" s="145" t="s">
        <v>116</v>
      </c>
      <c r="F16" s="141">
        <v>0.78</v>
      </c>
      <c r="G16" s="123"/>
      <c r="H16" s="123">
        <v>0.12</v>
      </c>
      <c r="I16" s="123">
        <v>0.66</v>
      </c>
      <c r="J16" s="123"/>
    </row>
    <row r="17" spans="1:10" ht="18.75" customHeight="1">
      <c r="A17" s="81"/>
      <c r="B17" s="145" t="s">
        <v>114</v>
      </c>
      <c r="C17" s="145" t="s">
        <v>115</v>
      </c>
      <c r="D17" s="145" t="s">
        <v>112</v>
      </c>
      <c r="E17" s="145" t="s">
        <v>117</v>
      </c>
      <c r="F17" s="141">
        <v>2.47</v>
      </c>
      <c r="G17" s="123">
        <v>2.47</v>
      </c>
      <c r="H17" s="123"/>
      <c r="I17" s="123"/>
      <c r="J17" s="123"/>
    </row>
    <row r="18" spans="1:10" ht="18.75" customHeight="1">
      <c r="A18" s="81"/>
      <c r="B18" s="145" t="s">
        <v>118</v>
      </c>
      <c r="C18" s="145"/>
      <c r="D18" s="145"/>
      <c r="E18" s="145" t="s">
        <v>119</v>
      </c>
      <c r="F18" s="141">
        <v>1.41</v>
      </c>
      <c r="G18" s="141">
        <v>1.41</v>
      </c>
      <c r="H18" s="123"/>
      <c r="I18" s="123"/>
      <c r="J18" s="123"/>
    </row>
    <row r="19" spans="1:10" ht="18.75" customHeight="1">
      <c r="A19" s="81"/>
      <c r="B19" s="145"/>
      <c r="C19" s="145" t="s">
        <v>120</v>
      </c>
      <c r="D19" s="145"/>
      <c r="E19" s="145" t="s">
        <v>121</v>
      </c>
      <c r="F19" s="141">
        <v>1.41</v>
      </c>
      <c r="G19" s="141">
        <v>1.41</v>
      </c>
      <c r="H19" s="123"/>
      <c r="I19" s="123"/>
      <c r="J19" s="123"/>
    </row>
    <row r="20" spans="1:10" ht="18.75" customHeight="1">
      <c r="A20" s="81"/>
      <c r="B20" s="145" t="s">
        <v>122</v>
      </c>
      <c r="C20" s="145" t="s">
        <v>123</v>
      </c>
      <c r="D20" s="145" t="s">
        <v>101</v>
      </c>
      <c r="E20" s="145" t="s">
        <v>124</v>
      </c>
      <c r="F20" s="141">
        <v>1.41</v>
      </c>
      <c r="G20" s="141">
        <v>1.41</v>
      </c>
      <c r="H20" s="123"/>
      <c r="I20" s="123"/>
      <c r="J20" s="123"/>
    </row>
    <row r="21" spans="1:10" ht="18.75" customHeight="1">
      <c r="A21" s="81"/>
      <c r="B21" s="97"/>
      <c r="C21" s="97"/>
      <c r="D21" s="97"/>
      <c r="E21" s="80"/>
      <c r="F21" s="123"/>
      <c r="G21" s="123"/>
      <c r="H21" s="123"/>
      <c r="I21" s="123"/>
      <c r="J21" s="123"/>
    </row>
    <row r="22" spans="1:10" ht="18.75" customHeight="1">
      <c r="A22" s="81"/>
      <c r="B22" s="97"/>
      <c r="C22" s="97"/>
      <c r="D22" s="97"/>
      <c r="E22" s="80"/>
      <c r="F22" s="123"/>
      <c r="G22" s="123"/>
      <c r="H22" s="123"/>
      <c r="I22" s="123"/>
      <c r="J22" s="123"/>
    </row>
    <row r="23" spans="1:10" ht="18.75" customHeight="1">
      <c r="A23" s="81"/>
      <c r="B23" s="97"/>
      <c r="C23" s="97"/>
      <c r="D23" s="97"/>
      <c r="E23" s="80"/>
      <c r="F23" s="123"/>
      <c r="G23" s="123"/>
      <c r="H23" s="123"/>
      <c r="I23" s="123"/>
      <c r="J23" s="123"/>
    </row>
    <row r="24" spans="1:14" ht="14.25">
      <c r="A24" s="231" t="s">
        <v>128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</row>
    <row r="25" spans="5:249" s="94" customFormat="1" ht="19.5" customHeight="1">
      <c r="E25" s="175"/>
      <c r="F25" s="175"/>
      <c r="G25" s="175"/>
      <c r="H25" s="175"/>
      <c r="I25" s="175"/>
      <c r="J25" s="175"/>
      <c r="IO25"/>
    </row>
  </sheetData>
  <sheetProtection/>
  <mergeCells count="13">
    <mergeCell ref="G5:I5"/>
    <mergeCell ref="A24:N24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3" width="4" style="94" customWidth="1"/>
    <col min="4" max="4" width="38.33203125" style="94" customWidth="1"/>
    <col min="5" max="5" width="10.16015625" style="94" customWidth="1"/>
    <col min="6" max="6" width="10.16015625" style="94" bestFit="1" customWidth="1"/>
    <col min="7" max="9" width="17" style="94" customWidth="1"/>
    <col min="10" max="10" width="10.83203125" style="94" customWidth="1"/>
    <col min="11" max="12" width="9.16015625" style="94" customWidth="1"/>
    <col min="13" max="13" width="13.83203125" style="94" customWidth="1"/>
    <col min="14" max="246" width="9.16015625" style="94" customWidth="1"/>
    <col min="247" max="252" width="9.16015625" style="0" customWidth="1"/>
  </cols>
  <sheetData>
    <row r="1" spans="1:13" ht="25.5" customHeight="1">
      <c r="A1" s="237" t="s">
        <v>129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/>
      <c r="M2" s="118" t="s">
        <v>130</v>
      </c>
    </row>
    <row r="3" spans="1:13" ht="17.25" customHeight="1">
      <c r="A3" s="38" t="s">
        <v>353</v>
      </c>
      <c r="B3" s="104"/>
      <c r="C3" s="104"/>
      <c r="D3" s="104"/>
      <c r="I3" s="174"/>
      <c r="J3"/>
      <c r="M3" s="137" t="s">
        <v>24</v>
      </c>
    </row>
    <row r="4" spans="1:13" s="155" customFormat="1" ht="12">
      <c r="A4" s="238" t="s">
        <v>90</v>
      </c>
      <c r="B4" s="238"/>
      <c r="C4" s="238"/>
      <c r="D4" s="234" t="s">
        <v>91</v>
      </c>
      <c r="E4" s="254" t="s">
        <v>131</v>
      </c>
      <c r="F4" s="254"/>
      <c r="G4" s="254"/>
      <c r="H4" s="254"/>
      <c r="I4" s="254"/>
      <c r="J4" s="254"/>
      <c r="K4" s="254"/>
      <c r="L4" s="254"/>
      <c r="M4" s="254"/>
    </row>
    <row r="5" spans="1:13" s="155" customFormat="1" ht="25.5" customHeight="1">
      <c r="A5" s="261" t="s">
        <v>92</v>
      </c>
      <c r="B5" s="261" t="s">
        <v>93</v>
      </c>
      <c r="C5" s="261" t="s">
        <v>94</v>
      </c>
      <c r="D5" s="235"/>
      <c r="E5" s="254" t="s">
        <v>74</v>
      </c>
      <c r="F5" s="254" t="s">
        <v>75</v>
      </c>
      <c r="G5" s="254"/>
      <c r="H5" s="254" t="s">
        <v>33</v>
      </c>
      <c r="I5" s="254" t="s">
        <v>35</v>
      </c>
      <c r="J5" s="254" t="s">
        <v>76</v>
      </c>
      <c r="K5" s="254"/>
      <c r="L5" s="254" t="s">
        <v>41</v>
      </c>
      <c r="M5" s="254" t="s">
        <v>43</v>
      </c>
    </row>
    <row r="6" spans="1:13" s="155" customFormat="1" ht="63.75" customHeight="1">
      <c r="A6" s="262"/>
      <c r="B6" s="262"/>
      <c r="C6" s="262"/>
      <c r="D6" s="236"/>
      <c r="E6" s="254"/>
      <c r="F6" s="18" t="s">
        <v>79</v>
      </c>
      <c r="G6" s="17" t="s">
        <v>80</v>
      </c>
      <c r="H6" s="254"/>
      <c r="I6" s="254"/>
      <c r="J6" s="18" t="s">
        <v>79</v>
      </c>
      <c r="K6" s="18" t="s">
        <v>80</v>
      </c>
      <c r="L6" s="254"/>
      <c r="M6" s="254"/>
    </row>
    <row r="7" spans="1:246" s="30" customFormat="1" ht="18.75" customHeight="1">
      <c r="A7" s="108"/>
      <c r="B7" s="108"/>
      <c r="C7" s="108"/>
      <c r="D7" s="109" t="s">
        <v>74</v>
      </c>
      <c r="E7" s="172">
        <v>41.84</v>
      </c>
      <c r="F7" s="173">
        <v>41.84</v>
      </c>
      <c r="G7" s="173">
        <f aca="true" t="shared" si="0" ref="G7:M7">SUM(G8:G25)</f>
        <v>0</v>
      </c>
      <c r="H7" s="173">
        <f t="shared" si="0"/>
        <v>0</v>
      </c>
      <c r="I7" s="173">
        <f t="shared" si="0"/>
        <v>0</v>
      </c>
      <c r="J7" s="173">
        <f t="shared" si="0"/>
        <v>0</v>
      </c>
      <c r="K7" s="173">
        <f t="shared" si="0"/>
        <v>0</v>
      </c>
      <c r="L7" s="173">
        <f t="shared" si="0"/>
        <v>0</v>
      </c>
      <c r="M7" s="173">
        <f t="shared" si="0"/>
        <v>0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</row>
    <row r="8" spans="1:13" ht="18.75" customHeight="1">
      <c r="A8" s="145" t="s">
        <v>95</v>
      </c>
      <c r="B8" s="145"/>
      <c r="C8" s="145"/>
      <c r="D8" s="145" t="s">
        <v>96</v>
      </c>
      <c r="E8" s="141">
        <v>17.18</v>
      </c>
      <c r="F8" s="141">
        <v>17.18</v>
      </c>
      <c r="G8" s="89"/>
      <c r="H8" s="89"/>
      <c r="I8" s="89"/>
      <c r="J8" s="99"/>
      <c r="K8" s="99"/>
      <c r="L8" s="99"/>
      <c r="M8" s="99"/>
    </row>
    <row r="9" spans="1:13" ht="18.75" customHeight="1">
      <c r="A9" s="145"/>
      <c r="B9" s="145" t="s">
        <v>97</v>
      </c>
      <c r="C9" s="145"/>
      <c r="D9" s="145" t="s">
        <v>98</v>
      </c>
      <c r="E9" s="141">
        <v>17.18</v>
      </c>
      <c r="F9" s="141">
        <v>17.18</v>
      </c>
      <c r="G9" s="89"/>
      <c r="H9" s="89"/>
      <c r="I9" s="89"/>
      <c r="J9" s="99"/>
      <c r="K9" s="99"/>
      <c r="L9" s="99"/>
      <c r="M9" s="99"/>
    </row>
    <row r="10" spans="1:13" ht="18.75" customHeight="1">
      <c r="A10" s="145" t="s">
        <v>99</v>
      </c>
      <c r="B10" s="145" t="s">
        <v>100</v>
      </c>
      <c r="C10" s="145" t="s">
        <v>101</v>
      </c>
      <c r="D10" s="145" t="s">
        <v>102</v>
      </c>
      <c r="E10" s="141">
        <v>17.18</v>
      </c>
      <c r="F10" s="141">
        <v>17.18</v>
      </c>
      <c r="G10" s="89"/>
      <c r="H10" s="89"/>
      <c r="I10" s="89"/>
      <c r="J10" s="99"/>
      <c r="K10" s="99"/>
      <c r="L10" s="99"/>
      <c r="M10" s="99"/>
    </row>
    <row r="11" spans="1:13" ht="18.75" customHeight="1">
      <c r="A11" s="145" t="s">
        <v>103</v>
      </c>
      <c r="B11" s="145"/>
      <c r="C11" s="145"/>
      <c r="D11" s="145" t="s">
        <v>104</v>
      </c>
      <c r="E11" s="141">
        <v>20</v>
      </c>
      <c r="F11" s="141">
        <v>20</v>
      </c>
      <c r="G11" s="89"/>
      <c r="H11" s="89"/>
      <c r="I11" s="89"/>
      <c r="J11" s="99"/>
      <c r="K11" s="99"/>
      <c r="L11" s="99"/>
      <c r="M11" s="99"/>
    </row>
    <row r="12" spans="1:13" ht="18.75" customHeight="1">
      <c r="A12" s="145"/>
      <c r="B12" s="145" t="s">
        <v>105</v>
      </c>
      <c r="C12" s="145"/>
      <c r="D12" s="145" t="s">
        <v>106</v>
      </c>
      <c r="E12" s="141">
        <v>20</v>
      </c>
      <c r="F12" s="141">
        <v>20</v>
      </c>
      <c r="G12" s="89"/>
      <c r="H12" s="89"/>
      <c r="I12" s="89"/>
      <c r="J12" s="99"/>
      <c r="K12" s="99"/>
      <c r="L12" s="99"/>
      <c r="M12" s="99"/>
    </row>
    <row r="13" spans="1:13" ht="18.75" customHeight="1">
      <c r="A13" s="145" t="s">
        <v>107</v>
      </c>
      <c r="B13" s="145" t="s">
        <v>108</v>
      </c>
      <c r="C13" s="145" t="s">
        <v>101</v>
      </c>
      <c r="D13" s="145" t="s">
        <v>109</v>
      </c>
      <c r="E13" s="141">
        <v>20</v>
      </c>
      <c r="F13" s="141">
        <v>20</v>
      </c>
      <c r="G13" s="89"/>
      <c r="H13" s="89"/>
      <c r="I13" s="89"/>
      <c r="J13" s="99"/>
      <c r="K13" s="99"/>
      <c r="L13" s="99"/>
      <c r="M13" s="99"/>
    </row>
    <row r="14" spans="1:13" ht="18.75" customHeight="1">
      <c r="A14" s="145" t="s">
        <v>110</v>
      </c>
      <c r="B14" s="145"/>
      <c r="C14" s="145"/>
      <c r="D14" s="145" t="s">
        <v>111</v>
      </c>
      <c r="E14" s="141">
        <v>3.25</v>
      </c>
      <c r="F14" s="141">
        <v>3.25</v>
      </c>
      <c r="G14" s="89"/>
      <c r="H14" s="89"/>
      <c r="I14" s="89"/>
      <c r="J14" s="99"/>
      <c r="K14" s="99"/>
      <c r="L14" s="99"/>
      <c r="M14" s="99"/>
    </row>
    <row r="15" spans="1:13" ht="18.75" customHeight="1">
      <c r="A15" s="145"/>
      <c r="B15" s="145" t="s">
        <v>112</v>
      </c>
      <c r="C15" s="145"/>
      <c r="D15" s="145" t="s">
        <v>113</v>
      </c>
      <c r="E15" s="141">
        <v>3.25</v>
      </c>
      <c r="F15" s="141">
        <v>3.25</v>
      </c>
      <c r="G15" s="89"/>
      <c r="H15" s="89"/>
      <c r="I15" s="89"/>
      <c r="J15" s="99"/>
      <c r="K15" s="99"/>
      <c r="L15" s="99"/>
      <c r="M15" s="99"/>
    </row>
    <row r="16" spans="1:13" ht="18.75" customHeight="1">
      <c r="A16" s="145" t="s">
        <v>114</v>
      </c>
      <c r="B16" s="145" t="s">
        <v>115</v>
      </c>
      <c r="C16" s="145" t="s">
        <v>101</v>
      </c>
      <c r="D16" s="145" t="s">
        <v>116</v>
      </c>
      <c r="E16" s="141">
        <v>0.78</v>
      </c>
      <c r="F16" s="141">
        <v>0.78</v>
      </c>
      <c r="G16" s="89"/>
      <c r="H16" s="89"/>
      <c r="I16" s="89"/>
      <c r="J16" s="99"/>
      <c r="K16" s="99"/>
      <c r="L16" s="99"/>
      <c r="M16" s="99"/>
    </row>
    <row r="17" spans="1:13" ht="18.75" customHeight="1">
      <c r="A17" s="145" t="s">
        <v>114</v>
      </c>
      <c r="B17" s="145" t="s">
        <v>115</v>
      </c>
      <c r="C17" s="145" t="s">
        <v>112</v>
      </c>
      <c r="D17" s="145" t="s">
        <v>117</v>
      </c>
      <c r="E17" s="141">
        <v>2.47</v>
      </c>
      <c r="F17" s="141">
        <v>2.47</v>
      </c>
      <c r="G17" s="89"/>
      <c r="H17" s="89"/>
      <c r="I17" s="89"/>
      <c r="J17" s="99"/>
      <c r="K17" s="99"/>
      <c r="L17" s="99"/>
      <c r="M17" s="99"/>
    </row>
    <row r="18" spans="1:13" ht="18.75" customHeight="1">
      <c r="A18" s="145" t="s">
        <v>118</v>
      </c>
      <c r="B18" s="145"/>
      <c r="C18" s="145"/>
      <c r="D18" s="145" t="s">
        <v>119</v>
      </c>
      <c r="E18" s="141">
        <v>1.41</v>
      </c>
      <c r="F18" s="141">
        <v>1.41</v>
      </c>
      <c r="G18" s="89"/>
      <c r="H18" s="89"/>
      <c r="I18" s="89"/>
      <c r="J18" s="99"/>
      <c r="K18" s="99"/>
      <c r="L18" s="99"/>
      <c r="M18" s="99"/>
    </row>
    <row r="19" spans="1:13" ht="18.75" customHeight="1">
      <c r="A19" s="145"/>
      <c r="B19" s="145" t="s">
        <v>120</v>
      </c>
      <c r="C19" s="145"/>
      <c r="D19" s="145" t="s">
        <v>121</v>
      </c>
      <c r="E19" s="141">
        <v>1.41</v>
      </c>
      <c r="F19" s="141">
        <v>1.41</v>
      </c>
      <c r="G19" s="89"/>
      <c r="H19" s="89"/>
      <c r="I19" s="89"/>
      <c r="J19" s="99"/>
      <c r="K19" s="99"/>
      <c r="L19" s="99"/>
      <c r="M19" s="99"/>
    </row>
    <row r="20" spans="1:13" ht="18.75" customHeight="1">
      <c r="A20" s="145" t="s">
        <v>122</v>
      </c>
      <c r="B20" s="145" t="s">
        <v>123</v>
      </c>
      <c r="C20" s="145" t="s">
        <v>101</v>
      </c>
      <c r="D20" s="145" t="s">
        <v>124</v>
      </c>
      <c r="E20" s="141">
        <v>1.41</v>
      </c>
      <c r="F20" s="141">
        <v>1.41</v>
      </c>
      <c r="G20" s="89"/>
      <c r="H20" s="89"/>
      <c r="I20" s="89"/>
      <c r="J20" s="99"/>
      <c r="K20" s="99"/>
      <c r="L20" s="99"/>
      <c r="M20" s="99"/>
    </row>
    <row r="21" spans="1:247" s="94" customFormat="1" ht="18.75" customHeight="1">
      <c r="A21" s="97"/>
      <c r="B21" s="97"/>
      <c r="C21" s="97"/>
      <c r="D21" s="80"/>
      <c r="E21" s="89"/>
      <c r="F21" s="151"/>
      <c r="G21" s="89"/>
      <c r="H21" s="89"/>
      <c r="I21" s="89"/>
      <c r="J21" s="99"/>
      <c r="K21" s="99"/>
      <c r="L21" s="99"/>
      <c r="M21" s="99"/>
      <c r="IM21"/>
    </row>
    <row r="22" spans="1:247" s="94" customFormat="1" ht="18.75" customHeight="1">
      <c r="A22" s="97"/>
      <c r="B22" s="97"/>
      <c r="C22" s="97"/>
      <c r="D22" s="80"/>
      <c r="E22" s="89"/>
      <c r="F22" s="151"/>
      <c r="G22" s="89"/>
      <c r="H22" s="89"/>
      <c r="I22" s="89"/>
      <c r="J22" s="99"/>
      <c r="K22" s="99"/>
      <c r="L22" s="99"/>
      <c r="M22" s="99"/>
      <c r="IM22"/>
    </row>
    <row r="23" spans="1:247" s="94" customFormat="1" ht="18.75" customHeight="1">
      <c r="A23" s="97"/>
      <c r="B23" s="97"/>
      <c r="C23" s="97"/>
      <c r="D23" s="80"/>
      <c r="E23" s="89"/>
      <c r="F23" s="151"/>
      <c r="G23" s="89"/>
      <c r="H23" s="89"/>
      <c r="I23" s="89"/>
      <c r="J23" s="99"/>
      <c r="K23" s="99"/>
      <c r="L23" s="99"/>
      <c r="M23" s="99"/>
      <c r="IM23"/>
    </row>
    <row r="24" spans="1:247" s="94" customFormat="1" ht="18.75" customHeight="1">
      <c r="A24" s="147"/>
      <c r="B24" s="147"/>
      <c r="C24" s="147"/>
      <c r="D24" s="148"/>
      <c r="E24" s="89">
        <f>F24+H24+I24+J24+L24+M24</f>
        <v>0</v>
      </c>
      <c r="F24" s="173"/>
      <c r="G24" s="89"/>
      <c r="H24" s="89"/>
      <c r="I24" s="89"/>
      <c r="J24" s="99"/>
      <c r="K24" s="99"/>
      <c r="L24" s="99"/>
      <c r="M24" s="99"/>
      <c r="IM24"/>
    </row>
    <row r="25" spans="1:247" s="94" customFormat="1" ht="19.5" customHeight="1">
      <c r="A25" s="147"/>
      <c r="B25" s="147"/>
      <c r="C25" s="147"/>
      <c r="D25" s="148"/>
      <c r="E25" s="89">
        <f>F25+H25+I25+J25+L25+M25</f>
        <v>0</v>
      </c>
      <c r="F25" s="173"/>
      <c r="G25" s="89"/>
      <c r="H25" s="89"/>
      <c r="I25" s="89"/>
      <c r="J25" s="99"/>
      <c r="K25" s="99"/>
      <c r="L25" s="99"/>
      <c r="M25" s="99"/>
      <c r="IM25"/>
    </row>
    <row r="26" spans="1:13" ht="14.25">
      <c r="A26" s="231" t="s">
        <v>132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</sheetData>
  <sheetProtection/>
  <mergeCells count="15">
    <mergeCell ref="A26:M26"/>
    <mergeCell ref="A5:A6"/>
    <mergeCell ref="B5:B6"/>
    <mergeCell ref="C5:C6"/>
    <mergeCell ref="D4:D6"/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2" width="14.16015625" style="94" customWidth="1"/>
    <col min="3" max="3" width="11.5" style="94" bestFit="1" customWidth="1"/>
    <col min="4" max="6" width="14.16015625" style="94" bestFit="1" customWidth="1"/>
    <col min="7" max="7" width="8.83203125" style="94" customWidth="1"/>
    <col min="8" max="8" width="12.16015625" style="94" customWidth="1"/>
    <col min="9" max="9" width="10.66015625" style="94" customWidth="1"/>
    <col min="10" max="11" width="11" style="94" customWidth="1"/>
    <col min="12" max="12" width="13" style="94" customWidth="1"/>
    <col min="13" max="13" width="11.5" style="94" customWidth="1"/>
    <col min="14" max="16384" width="9.16015625" style="94" customWidth="1"/>
  </cols>
  <sheetData>
    <row r="1" spans="1:13" ht="36.75" customHeight="1">
      <c r="A1" s="264" t="s">
        <v>133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2:13" ht="15.75" customHeight="1">
      <c r="L2" s="252" t="s">
        <v>134</v>
      </c>
      <c r="M2" s="252"/>
    </row>
    <row r="3" spans="1:13" ht="18" customHeight="1">
      <c r="A3" s="38" t="s">
        <v>352</v>
      </c>
      <c r="B3" s="104"/>
      <c r="C3" s="104"/>
      <c r="D3" s="104"/>
      <c r="E3" s="104"/>
      <c r="F3" s="104"/>
      <c r="G3" s="104"/>
      <c r="H3" s="104"/>
      <c r="I3" s="104"/>
      <c r="L3" s="253" t="s">
        <v>24</v>
      </c>
      <c r="M3" s="253"/>
    </row>
    <row r="4" spans="1:14" s="155" customFormat="1" ht="21" customHeight="1">
      <c r="A4" s="240" t="s">
        <v>71</v>
      </c>
      <c r="B4" s="157" t="s">
        <v>135</v>
      </c>
      <c r="C4" s="158"/>
      <c r="D4" s="158"/>
      <c r="E4" s="158"/>
      <c r="F4" s="158"/>
      <c r="G4" s="159"/>
      <c r="H4" s="159"/>
      <c r="I4" s="157" t="s">
        <v>136</v>
      </c>
      <c r="J4" s="158"/>
      <c r="K4" s="158"/>
      <c r="L4" s="158"/>
      <c r="M4" s="166"/>
      <c r="N4" s="30"/>
    </row>
    <row r="5" spans="1:14" s="155" customFormat="1" ht="12" customHeight="1">
      <c r="A5" s="232"/>
      <c r="B5" s="240" t="s">
        <v>74</v>
      </c>
      <c r="C5" s="254" t="s">
        <v>75</v>
      </c>
      <c r="D5" s="254"/>
      <c r="E5" s="254" t="s">
        <v>137</v>
      </c>
      <c r="F5" s="254" t="s">
        <v>35</v>
      </c>
      <c r="G5" s="254" t="s">
        <v>76</v>
      </c>
      <c r="H5" s="254"/>
      <c r="I5" s="242" t="s">
        <v>74</v>
      </c>
      <c r="J5" s="255" t="s">
        <v>77</v>
      </c>
      <c r="K5" s="256"/>
      <c r="L5" s="257"/>
      <c r="M5" s="242" t="s">
        <v>78</v>
      </c>
      <c r="N5" s="30"/>
    </row>
    <row r="6" spans="1:14" s="155" customFormat="1" ht="48" customHeight="1">
      <c r="A6" s="241"/>
      <c r="B6" s="241"/>
      <c r="C6" s="18" t="s">
        <v>79</v>
      </c>
      <c r="D6" s="17" t="s">
        <v>80</v>
      </c>
      <c r="E6" s="254"/>
      <c r="F6" s="254"/>
      <c r="G6" s="18" t="s">
        <v>79</v>
      </c>
      <c r="H6" s="18" t="s">
        <v>80</v>
      </c>
      <c r="I6" s="243"/>
      <c r="J6" s="95" t="s">
        <v>81</v>
      </c>
      <c r="K6" s="95" t="s">
        <v>82</v>
      </c>
      <c r="L6" s="95" t="s">
        <v>83</v>
      </c>
      <c r="M6" s="243"/>
      <c r="N6" s="30"/>
    </row>
    <row r="7" spans="1:14" s="156" customFormat="1" ht="27" customHeight="1">
      <c r="A7" s="41" t="s">
        <v>74</v>
      </c>
      <c r="B7" s="160">
        <f>C7+E7+F7+G7</f>
        <v>41.84</v>
      </c>
      <c r="C7" s="161">
        <f aca="true" t="shared" si="0" ref="C7:M7">SUM(C8:C17)</f>
        <v>41.84</v>
      </c>
      <c r="D7" s="161">
        <f t="shared" si="0"/>
        <v>0</v>
      </c>
      <c r="E7" s="161">
        <f t="shared" si="0"/>
        <v>0</v>
      </c>
      <c r="F7" s="161">
        <f t="shared" si="0"/>
        <v>0</v>
      </c>
      <c r="G7" s="161">
        <f t="shared" si="0"/>
        <v>0</v>
      </c>
      <c r="H7" s="161">
        <f t="shared" si="0"/>
        <v>0</v>
      </c>
      <c r="I7" s="161">
        <f t="shared" si="0"/>
        <v>41.84</v>
      </c>
      <c r="J7" s="161">
        <f t="shared" si="0"/>
        <v>19.06</v>
      </c>
      <c r="K7" s="161">
        <f t="shared" si="0"/>
        <v>2.12</v>
      </c>
      <c r="L7" s="161">
        <f t="shared" si="0"/>
        <v>0.66</v>
      </c>
      <c r="M7" s="161">
        <f t="shared" si="0"/>
        <v>20</v>
      </c>
      <c r="N7"/>
    </row>
    <row r="8" spans="1:13" ht="27" customHeight="1">
      <c r="A8" s="81" t="s">
        <v>84</v>
      </c>
      <c r="B8" s="160">
        <f aca="true" t="shared" si="1" ref="B8:B17">C8+E8+F8+G8</f>
        <v>41.84</v>
      </c>
      <c r="C8" s="162">
        <v>41.84</v>
      </c>
      <c r="D8" s="123">
        <v>0</v>
      </c>
      <c r="E8" s="123">
        <v>0</v>
      </c>
      <c r="F8" s="123"/>
      <c r="G8" s="163"/>
      <c r="H8" s="163"/>
      <c r="I8" s="123">
        <f aca="true" t="shared" si="2" ref="I8:I17">SUM(J8:M8)</f>
        <v>41.84</v>
      </c>
      <c r="J8" s="167">
        <v>19.06</v>
      </c>
      <c r="K8" s="167">
        <v>2.12</v>
      </c>
      <c r="L8" s="167">
        <v>0.66</v>
      </c>
      <c r="M8" s="168">
        <v>20</v>
      </c>
    </row>
    <row r="9" spans="1:13" ht="27" customHeight="1">
      <c r="A9" s="81"/>
      <c r="B9" s="164">
        <f t="shared" si="1"/>
        <v>0</v>
      </c>
      <c r="C9" s="146"/>
      <c r="D9" s="98"/>
      <c r="E9" s="98"/>
      <c r="F9" s="98"/>
      <c r="G9" s="98"/>
      <c r="H9" s="98"/>
      <c r="I9" s="89">
        <f t="shared" si="2"/>
        <v>0</v>
      </c>
      <c r="J9" s="89"/>
      <c r="K9" s="89"/>
      <c r="L9" s="89"/>
      <c r="M9" s="98"/>
    </row>
    <row r="10" spans="1:13" ht="27" customHeight="1">
      <c r="A10" s="81"/>
      <c r="B10" s="164">
        <f t="shared" si="1"/>
        <v>0</v>
      </c>
      <c r="C10" s="98"/>
      <c r="D10" s="99"/>
      <c r="E10" s="99"/>
      <c r="F10" s="99"/>
      <c r="G10" s="99"/>
      <c r="H10" s="99"/>
      <c r="I10" s="89">
        <f t="shared" si="2"/>
        <v>0</v>
      </c>
      <c r="J10" s="89"/>
      <c r="K10" s="89"/>
      <c r="L10" s="89"/>
      <c r="M10" s="169"/>
    </row>
    <row r="11" spans="1:13" ht="27" customHeight="1">
      <c r="A11" s="81"/>
      <c r="B11" s="164">
        <f t="shared" si="1"/>
        <v>0</v>
      </c>
      <c r="C11" s="98"/>
      <c r="D11" s="99"/>
      <c r="E11" s="99"/>
      <c r="F11" s="99"/>
      <c r="G11" s="99"/>
      <c r="H11" s="99"/>
      <c r="I11" s="89">
        <f t="shared" si="2"/>
        <v>0</v>
      </c>
      <c r="J11" s="89"/>
      <c r="K11" s="89"/>
      <c r="L11" s="89"/>
      <c r="M11" s="169"/>
    </row>
    <row r="12" spans="1:13" ht="27" customHeight="1">
      <c r="A12" s="81"/>
      <c r="B12" s="164">
        <f t="shared" si="1"/>
        <v>0</v>
      </c>
      <c r="C12" s="98"/>
      <c r="D12" s="99"/>
      <c r="E12" s="98"/>
      <c r="F12" s="98"/>
      <c r="G12" s="99"/>
      <c r="H12" s="99"/>
      <c r="I12" s="89">
        <f t="shared" si="2"/>
        <v>0</v>
      </c>
      <c r="J12" s="89"/>
      <c r="K12" s="89"/>
      <c r="L12" s="89"/>
      <c r="M12" s="169"/>
    </row>
    <row r="13" spans="1:13" ht="27" customHeight="1">
      <c r="A13" s="81"/>
      <c r="B13" s="164">
        <f t="shared" si="1"/>
        <v>0</v>
      </c>
      <c r="C13" s="98"/>
      <c r="D13" s="99"/>
      <c r="E13" s="99"/>
      <c r="F13" s="99"/>
      <c r="G13" s="99"/>
      <c r="H13" s="99"/>
      <c r="I13" s="89">
        <f t="shared" si="2"/>
        <v>0</v>
      </c>
      <c r="J13" s="89"/>
      <c r="K13" s="89"/>
      <c r="L13" s="89"/>
      <c r="M13" s="99"/>
    </row>
    <row r="14" spans="1:13" ht="27" customHeight="1">
      <c r="A14" s="81"/>
      <c r="B14" s="164">
        <f t="shared" si="1"/>
        <v>0</v>
      </c>
      <c r="C14" s="98"/>
      <c r="D14" s="99"/>
      <c r="E14" s="99"/>
      <c r="F14" s="99"/>
      <c r="G14" s="99"/>
      <c r="H14" s="99"/>
      <c r="I14" s="89"/>
      <c r="J14" s="89"/>
      <c r="K14" s="89"/>
      <c r="L14" s="89"/>
      <c r="M14" s="99"/>
    </row>
    <row r="15" spans="1:13" ht="27" customHeight="1">
      <c r="A15" s="81"/>
      <c r="B15" s="164">
        <f t="shared" si="1"/>
        <v>0</v>
      </c>
      <c r="C15" s="98"/>
      <c r="D15" s="99"/>
      <c r="E15" s="99"/>
      <c r="F15" s="99"/>
      <c r="G15" s="99"/>
      <c r="H15" s="99"/>
      <c r="I15" s="89"/>
      <c r="J15" s="89"/>
      <c r="K15" s="89"/>
      <c r="L15" s="89"/>
      <c r="M15" s="99"/>
    </row>
    <row r="16" spans="1:13" ht="27" customHeight="1">
      <c r="A16" s="165" t="s">
        <v>85</v>
      </c>
      <c r="B16" s="164">
        <f t="shared" si="1"/>
        <v>0</v>
      </c>
      <c r="C16" s="98"/>
      <c r="D16" s="99"/>
      <c r="E16" s="99"/>
      <c r="F16" s="99"/>
      <c r="G16" s="99"/>
      <c r="H16" s="99"/>
      <c r="I16" s="89"/>
      <c r="J16" s="89"/>
      <c r="K16" s="89"/>
      <c r="L16" s="89"/>
      <c r="M16" s="99"/>
    </row>
    <row r="17" spans="1:13" ht="27" customHeight="1">
      <c r="A17" s="81"/>
      <c r="B17" s="164">
        <f t="shared" si="1"/>
        <v>0</v>
      </c>
      <c r="C17" s="99"/>
      <c r="D17" s="99"/>
      <c r="E17" s="99"/>
      <c r="F17" s="99"/>
      <c r="G17" s="99"/>
      <c r="H17" s="99"/>
      <c r="I17" s="89">
        <f t="shared" si="2"/>
        <v>0</v>
      </c>
      <c r="J17" s="89"/>
      <c r="K17" s="89"/>
      <c r="L17" s="89"/>
      <c r="M17" s="99"/>
    </row>
    <row r="18" spans="1:13" ht="36" customHeight="1">
      <c r="A18" s="265" t="s">
        <v>138</v>
      </c>
      <c r="B18" s="265"/>
      <c r="C18" s="265"/>
      <c r="D18" s="265"/>
      <c r="E18" s="265"/>
      <c r="F18" s="265"/>
      <c r="G18" s="265"/>
      <c r="H18" s="265"/>
      <c r="I18" s="266" t="s">
        <v>139</v>
      </c>
      <c r="J18" s="267"/>
      <c r="K18" s="267"/>
      <c r="L18" s="267"/>
      <c r="M18" s="267"/>
    </row>
    <row r="19" spans="4:13" ht="14.25">
      <c r="D19" s="92"/>
      <c r="M19" s="170"/>
    </row>
    <row r="20" ht="14.25">
      <c r="M20" s="170"/>
    </row>
    <row r="21" ht="14.25">
      <c r="M21" s="170"/>
    </row>
    <row r="22" ht="14.25">
      <c r="M22" s="170"/>
    </row>
    <row r="23" spans="1:13" ht="14.25">
      <c r="A23" s="92"/>
      <c r="M23" s="170"/>
    </row>
    <row r="24" ht="14.25">
      <c r="M24" s="170"/>
    </row>
  </sheetData>
  <sheetProtection/>
  <mergeCells count="14">
    <mergeCell ref="A18:H18"/>
    <mergeCell ref="I18:M18"/>
    <mergeCell ref="A4:A6"/>
    <mergeCell ref="B5:B6"/>
    <mergeCell ref="E5:E6"/>
    <mergeCell ref="F5:F6"/>
    <mergeCell ref="I5:I6"/>
    <mergeCell ref="M5:M6"/>
    <mergeCell ref="A1:M1"/>
    <mergeCell ref="L2:M2"/>
    <mergeCell ref="L3:M3"/>
    <mergeCell ref="C5:D5"/>
    <mergeCell ref="G5:H5"/>
    <mergeCell ref="J5:L5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16015625" style="94" customWidth="1"/>
    <col min="2" max="4" width="7.5" style="94" customWidth="1"/>
    <col min="5" max="5" width="14.16015625" style="94" customWidth="1"/>
    <col min="6" max="6" width="18.16015625" style="94" customWidth="1"/>
    <col min="7" max="10" width="14.83203125" style="94" customWidth="1"/>
    <col min="11" max="16384" width="9.16015625" style="94" customWidth="1"/>
  </cols>
  <sheetData>
    <row r="1" spans="1:10" ht="33" customHeight="1">
      <c r="A1" s="264" t="s">
        <v>133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9:10" ht="15.75" customHeight="1">
      <c r="I2" s="252" t="s">
        <v>140</v>
      </c>
      <c r="J2" s="252"/>
    </row>
    <row r="3" spans="1:10" ht="18" customHeight="1">
      <c r="A3" s="38" t="s">
        <v>352</v>
      </c>
      <c r="B3" s="104"/>
      <c r="C3" s="104"/>
      <c r="D3" s="104"/>
      <c r="E3" s="104"/>
      <c r="F3" s="104"/>
      <c r="G3" s="104"/>
      <c r="H3" s="104"/>
      <c r="I3" s="253" t="s">
        <v>24</v>
      </c>
      <c r="J3" s="253"/>
    </row>
    <row r="4" spans="1:10" s="102" customFormat="1" ht="18" customHeight="1">
      <c r="A4" s="261" t="s">
        <v>71</v>
      </c>
      <c r="B4" s="238" t="s">
        <v>90</v>
      </c>
      <c r="C4" s="238"/>
      <c r="D4" s="238"/>
      <c r="E4" s="234" t="s">
        <v>91</v>
      </c>
      <c r="F4" s="268" t="s">
        <v>141</v>
      </c>
      <c r="G4" s="269"/>
      <c r="H4" s="269"/>
      <c r="I4" s="269"/>
      <c r="J4" s="270"/>
    </row>
    <row r="5" spans="1:10" s="102" customFormat="1" ht="12">
      <c r="A5" s="271"/>
      <c r="B5" s="261" t="s">
        <v>92</v>
      </c>
      <c r="C5" s="261" t="s">
        <v>93</v>
      </c>
      <c r="D5" s="261" t="s">
        <v>94</v>
      </c>
      <c r="E5" s="235"/>
      <c r="F5" s="242" t="s">
        <v>74</v>
      </c>
      <c r="G5" s="255" t="s">
        <v>77</v>
      </c>
      <c r="H5" s="256"/>
      <c r="I5" s="257"/>
      <c r="J5" s="242" t="s">
        <v>78</v>
      </c>
    </row>
    <row r="6" spans="1:12" s="102" customFormat="1" ht="24">
      <c r="A6" s="262"/>
      <c r="B6" s="262"/>
      <c r="C6" s="262"/>
      <c r="D6" s="262"/>
      <c r="E6" s="236"/>
      <c r="F6" s="243"/>
      <c r="G6" s="95" t="s">
        <v>81</v>
      </c>
      <c r="H6" s="95" t="s">
        <v>82</v>
      </c>
      <c r="I6" s="95" t="s">
        <v>83</v>
      </c>
      <c r="J6" s="243"/>
      <c r="K6" s="84"/>
      <c r="L6" s="84"/>
    </row>
    <row r="7" spans="1:12" s="102" customFormat="1" ht="12">
      <c r="A7" s="154" t="s">
        <v>74</v>
      </c>
      <c r="B7" s="139"/>
      <c r="C7" s="139"/>
      <c r="D7" s="139"/>
      <c r="E7" s="140"/>
      <c r="F7" s="141">
        <v>41.84</v>
      </c>
      <c r="G7" s="143">
        <v>19.06</v>
      </c>
      <c r="H7" s="143">
        <v>2.12</v>
      </c>
      <c r="I7" s="143">
        <v>0.66</v>
      </c>
      <c r="J7" s="143">
        <v>20</v>
      </c>
      <c r="K7" s="84"/>
      <c r="L7" s="84"/>
    </row>
    <row r="8" spans="1:10" ht="18" customHeight="1">
      <c r="A8" s="81" t="s">
        <v>84</v>
      </c>
      <c r="B8" s="145" t="s">
        <v>95</v>
      </c>
      <c r="C8" s="145"/>
      <c r="D8" s="145"/>
      <c r="E8" s="145" t="s">
        <v>96</v>
      </c>
      <c r="F8" s="141">
        <v>17.18</v>
      </c>
      <c r="G8" s="129">
        <v>15.18</v>
      </c>
      <c r="H8" s="123">
        <v>2</v>
      </c>
      <c r="I8" s="123"/>
      <c r="J8" s="123"/>
    </row>
    <row r="9" spans="1:10" ht="18" customHeight="1">
      <c r="A9" s="81"/>
      <c r="B9" s="145"/>
      <c r="C9" s="145" t="s">
        <v>97</v>
      </c>
      <c r="D9" s="145"/>
      <c r="E9" s="145" t="s">
        <v>98</v>
      </c>
      <c r="F9" s="141">
        <v>17.18</v>
      </c>
      <c r="G9" s="129">
        <v>15.18</v>
      </c>
      <c r="H9" s="123">
        <v>2</v>
      </c>
      <c r="I9" s="123"/>
      <c r="J9" s="123"/>
    </row>
    <row r="10" spans="1:10" ht="18" customHeight="1">
      <c r="A10" s="81"/>
      <c r="B10" s="145" t="s">
        <v>99</v>
      </c>
      <c r="C10" s="145" t="s">
        <v>100</v>
      </c>
      <c r="D10" s="145" t="s">
        <v>101</v>
      </c>
      <c r="E10" s="145" t="s">
        <v>102</v>
      </c>
      <c r="F10" s="141">
        <v>17.18</v>
      </c>
      <c r="G10" s="129">
        <v>15.18</v>
      </c>
      <c r="H10" s="123">
        <v>2</v>
      </c>
      <c r="I10" s="123"/>
      <c r="J10" s="123"/>
    </row>
    <row r="11" spans="1:10" ht="18" customHeight="1">
      <c r="A11" s="81"/>
      <c r="B11" s="145" t="s">
        <v>103</v>
      </c>
      <c r="C11" s="145"/>
      <c r="D11" s="145"/>
      <c r="E11" s="145" t="s">
        <v>104</v>
      </c>
      <c r="F11" s="141">
        <v>20</v>
      </c>
      <c r="G11" s="123"/>
      <c r="H11" s="123"/>
      <c r="I11" s="123"/>
      <c r="J11" s="123">
        <v>20</v>
      </c>
    </row>
    <row r="12" spans="1:10" ht="18" customHeight="1">
      <c r="A12" s="81"/>
      <c r="B12" s="145"/>
      <c r="C12" s="145" t="s">
        <v>105</v>
      </c>
      <c r="D12" s="145"/>
      <c r="E12" s="145" t="s">
        <v>106</v>
      </c>
      <c r="F12" s="141">
        <v>20</v>
      </c>
      <c r="G12" s="123"/>
      <c r="H12" s="123"/>
      <c r="I12" s="123"/>
      <c r="J12" s="123">
        <v>20</v>
      </c>
    </row>
    <row r="13" spans="1:10" ht="18" customHeight="1">
      <c r="A13" s="81"/>
      <c r="B13" s="145" t="s">
        <v>107</v>
      </c>
      <c r="C13" s="145" t="s">
        <v>108</v>
      </c>
      <c r="D13" s="145" t="s">
        <v>101</v>
      </c>
      <c r="E13" s="145" t="s">
        <v>109</v>
      </c>
      <c r="F13" s="141">
        <v>20</v>
      </c>
      <c r="G13" s="123"/>
      <c r="H13" s="123"/>
      <c r="I13" s="123"/>
      <c r="J13" s="123">
        <v>20</v>
      </c>
    </row>
    <row r="14" spans="1:10" ht="18" customHeight="1">
      <c r="A14" s="81"/>
      <c r="B14" s="145" t="s">
        <v>110</v>
      </c>
      <c r="C14" s="145"/>
      <c r="D14" s="145"/>
      <c r="E14" s="145" t="s">
        <v>111</v>
      </c>
      <c r="F14" s="141">
        <v>3.25</v>
      </c>
      <c r="G14" s="123">
        <v>2.47</v>
      </c>
      <c r="H14" s="123">
        <v>0.12</v>
      </c>
      <c r="I14" s="123">
        <v>0.66</v>
      </c>
      <c r="J14" s="123"/>
    </row>
    <row r="15" spans="1:10" ht="18" customHeight="1">
      <c r="A15" s="81"/>
      <c r="B15" s="145"/>
      <c r="C15" s="145" t="s">
        <v>112</v>
      </c>
      <c r="D15" s="145"/>
      <c r="E15" s="145" t="s">
        <v>113</v>
      </c>
      <c r="F15" s="141">
        <v>3.25</v>
      </c>
      <c r="G15" s="123">
        <v>2.47</v>
      </c>
      <c r="H15" s="123">
        <v>0.12</v>
      </c>
      <c r="I15" s="123">
        <v>0.66</v>
      </c>
      <c r="J15" s="123"/>
    </row>
    <row r="16" spans="1:10" ht="18" customHeight="1">
      <c r="A16" s="81"/>
      <c r="B16" s="145" t="s">
        <v>114</v>
      </c>
      <c r="C16" s="145" t="s">
        <v>115</v>
      </c>
      <c r="D16" s="145" t="s">
        <v>101</v>
      </c>
      <c r="E16" s="145" t="s">
        <v>116</v>
      </c>
      <c r="F16" s="141">
        <v>0.78</v>
      </c>
      <c r="G16" s="123"/>
      <c r="H16" s="123">
        <v>0.12</v>
      </c>
      <c r="I16" s="123">
        <v>0.66</v>
      </c>
      <c r="J16" s="123"/>
    </row>
    <row r="17" spans="1:10" ht="18" customHeight="1">
      <c r="A17" s="81"/>
      <c r="B17" s="145" t="s">
        <v>114</v>
      </c>
      <c r="C17" s="145" t="s">
        <v>115</v>
      </c>
      <c r="D17" s="145" t="s">
        <v>112</v>
      </c>
      <c r="E17" s="145" t="s">
        <v>117</v>
      </c>
      <c r="F17" s="141">
        <v>2.47</v>
      </c>
      <c r="G17" s="123">
        <v>2.47</v>
      </c>
      <c r="H17" s="123"/>
      <c r="I17" s="123"/>
      <c r="J17" s="123"/>
    </row>
    <row r="18" spans="1:10" ht="18" customHeight="1">
      <c r="A18" s="81"/>
      <c r="B18" s="145" t="s">
        <v>118</v>
      </c>
      <c r="C18" s="145"/>
      <c r="D18" s="145"/>
      <c r="E18" s="145" t="s">
        <v>119</v>
      </c>
      <c r="F18" s="141">
        <v>1.41</v>
      </c>
      <c r="G18" s="141">
        <v>1.41</v>
      </c>
      <c r="H18" s="123"/>
      <c r="I18" s="123"/>
      <c r="J18" s="123"/>
    </row>
    <row r="19" spans="1:10" ht="18" customHeight="1">
      <c r="A19" s="81"/>
      <c r="B19" s="145"/>
      <c r="C19" s="145" t="s">
        <v>120</v>
      </c>
      <c r="D19" s="145"/>
      <c r="E19" s="145" t="s">
        <v>121</v>
      </c>
      <c r="F19" s="141">
        <v>1.41</v>
      </c>
      <c r="G19" s="141">
        <v>1.41</v>
      </c>
      <c r="H19" s="123"/>
      <c r="I19" s="123"/>
      <c r="J19" s="123"/>
    </row>
    <row r="20" spans="1:10" ht="18" customHeight="1">
      <c r="A20" s="81"/>
      <c r="B20" s="145" t="s">
        <v>122</v>
      </c>
      <c r="C20" s="145" t="s">
        <v>123</v>
      </c>
      <c r="D20" s="145" t="s">
        <v>101</v>
      </c>
      <c r="E20" s="145" t="s">
        <v>124</v>
      </c>
      <c r="F20" s="141">
        <v>1.41</v>
      </c>
      <c r="G20" s="141">
        <v>1.41</v>
      </c>
      <c r="H20" s="123"/>
      <c r="I20" s="123"/>
      <c r="J20" s="123"/>
    </row>
    <row r="21" spans="1:10" ht="14.25">
      <c r="A21" s="231" t="s">
        <v>142</v>
      </c>
      <c r="B21" s="231"/>
      <c r="C21" s="231"/>
      <c r="D21" s="231"/>
      <c r="E21" s="231"/>
      <c r="F21" s="231"/>
      <c r="G21" s="231"/>
      <c r="H21" s="231"/>
      <c r="I21" s="231"/>
      <c r="J21" s="231"/>
    </row>
  </sheetData>
  <sheetProtection/>
  <mergeCells count="14">
    <mergeCell ref="G5:I5"/>
    <mergeCell ref="A21:J21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94" bestFit="1" customWidth="1"/>
    <col min="2" max="4" width="7.5" style="94" customWidth="1"/>
    <col min="5" max="5" width="35.5" style="94" customWidth="1"/>
    <col min="6" max="6" width="18.16015625" style="94" customWidth="1"/>
    <col min="7" max="12" width="13" style="0" customWidth="1"/>
    <col min="13" max="13" width="13.66015625" style="0" customWidth="1"/>
    <col min="14" max="16384" width="9.16015625" style="94" customWidth="1"/>
  </cols>
  <sheetData>
    <row r="1" spans="1:13" ht="31.5" customHeight="1">
      <c r="A1" s="264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7:13" ht="15.75" customHeight="1">
      <c r="G2" s="117"/>
      <c r="H2" s="117"/>
      <c r="I2" s="94"/>
      <c r="J2" s="94"/>
      <c r="K2" s="94"/>
      <c r="L2" s="152"/>
      <c r="M2" s="111" t="s">
        <v>144</v>
      </c>
    </row>
    <row r="3" spans="1:13" ht="18" customHeight="1">
      <c r="A3" s="120" t="s">
        <v>354</v>
      </c>
      <c r="B3" s="136"/>
      <c r="C3" s="136"/>
      <c r="D3" s="136"/>
      <c r="E3" s="136"/>
      <c r="F3" s="136"/>
      <c r="G3" s="104"/>
      <c r="H3" s="104"/>
      <c r="K3" s="94"/>
      <c r="L3" s="112"/>
      <c r="M3" s="112" t="s">
        <v>24</v>
      </c>
    </row>
    <row r="4" spans="1:13" s="102" customFormat="1" ht="21.75" customHeight="1">
      <c r="A4" s="238" t="s">
        <v>71</v>
      </c>
      <c r="B4" s="238" t="s">
        <v>90</v>
      </c>
      <c r="C4" s="238"/>
      <c r="D4" s="238"/>
      <c r="E4" s="263" t="s">
        <v>91</v>
      </c>
      <c r="F4" s="263" t="s">
        <v>141</v>
      </c>
      <c r="G4" s="263"/>
      <c r="H4" s="263"/>
      <c r="I4" s="263"/>
      <c r="J4" s="263"/>
      <c r="K4" s="263"/>
      <c r="L4" s="263"/>
      <c r="M4" s="263"/>
    </row>
    <row r="5" spans="1:13" s="102" customFormat="1" ht="36">
      <c r="A5" s="238"/>
      <c r="B5" s="105" t="s">
        <v>92</v>
      </c>
      <c r="C5" s="105" t="s">
        <v>93</v>
      </c>
      <c r="D5" s="106" t="s">
        <v>94</v>
      </c>
      <c r="E5" s="263"/>
      <c r="F5" s="106" t="s">
        <v>74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102" customFormat="1" ht="22.5" customHeight="1">
      <c r="A6" s="107"/>
      <c r="B6" s="108"/>
      <c r="C6" s="108"/>
      <c r="D6" s="108"/>
      <c r="E6" s="109" t="s">
        <v>74</v>
      </c>
      <c r="F6" s="141">
        <v>41.84</v>
      </c>
      <c r="G6" s="143">
        <v>19.06</v>
      </c>
      <c r="H6" s="143">
        <v>22.12</v>
      </c>
      <c r="I6" s="143">
        <v>0.66</v>
      </c>
      <c r="J6" s="110">
        <f>SUM(J7:J26)</f>
        <v>0</v>
      </c>
      <c r="K6" s="153"/>
      <c r="L6" s="113"/>
      <c r="M6" s="114"/>
    </row>
    <row r="7" spans="1:13" ht="22.5" customHeight="1">
      <c r="A7" s="81" t="s">
        <v>152</v>
      </c>
      <c r="B7" s="145" t="s">
        <v>95</v>
      </c>
      <c r="C7" s="145"/>
      <c r="D7" s="145"/>
      <c r="E7" s="145" t="s">
        <v>96</v>
      </c>
      <c r="F7" s="141">
        <v>17.18</v>
      </c>
      <c r="G7" s="129">
        <v>15.18</v>
      </c>
      <c r="H7" s="123">
        <v>2</v>
      </c>
      <c r="I7" s="123"/>
      <c r="J7" s="89"/>
      <c r="K7" s="99"/>
      <c r="L7" s="99"/>
      <c r="M7" s="99"/>
    </row>
    <row r="8" spans="1:13" ht="22.5" customHeight="1">
      <c r="A8" s="81"/>
      <c r="B8" s="145"/>
      <c r="C8" s="145" t="s">
        <v>97</v>
      </c>
      <c r="D8" s="145"/>
      <c r="E8" s="145" t="s">
        <v>98</v>
      </c>
      <c r="F8" s="141">
        <v>17.18</v>
      </c>
      <c r="G8" s="129">
        <v>15.18</v>
      </c>
      <c r="H8" s="123">
        <v>2</v>
      </c>
      <c r="I8" s="123"/>
      <c r="J8" s="89"/>
      <c r="K8" s="99"/>
      <c r="L8" s="99"/>
      <c r="M8" s="99"/>
    </row>
    <row r="9" spans="1:13" ht="22.5" customHeight="1">
      <c r="A9" s="81"/>
      <c r="B9" s="145" t="s">
        <v>99</v>
      </c>
      <c r="C9" s="145" t="s">
        <v>100</v>
      </c>
      <c r="D9" s="145" t="s">
        <v>101</v>
      </c>
      <c r="E9" s="145" t="s">
        <v>102</v>
      </c>
      <c r="F9" s="141">
        <v>17.18</v>
      </c>
      <c r="G9" s="129">
        <v>15.18</v>
      </c>
      <c r="H9" s="123">
        <v>2</v>
      </c>
      <c r="I9" s="123"/>
      <c r="J9" s="89"/>
      <c r="K9" s="99"/>
      <c r="L9" s="99"/>
      <c r="M9" s="99"/>
    </row>
    <row r="10" spans="1:13" ht="22.5" customHeight="1">
      <c r="A10" s="81"/>
      <c r="B10" s="229" t="s">
        <v>344</v>
      </c>
      <c r="C10" s="145"/>
      <c r="D10" s="145"/>
      <c r="E10" s="229" t="s">
        <v>348</v>
      </c>
      <c r="F10" s="123">
        <v>20</v>
      </c>
      <c r="G10" s="129"/>
      <c r="H10" s="123">
        <v>20</v>
      </c>
      <c r="I10" s="123"/>
      <c r="J10" s="89"/>
      <c r="K10" s="99"/>
      <c r="L10" s="99"/>
      <c r="M10" s="99"/>
    </row>
    <row r="11" spans="1:13" ht="22.5" customHeight="1">
      <c r="A11" s="81"/>
      <c r="B11" s="229"/>
      <c r="C11" s="229" t="s">
        <v>345</v>
      </c>
      <c r="D11" s="145"/>
      <c r="E11" s="229" t="s">
        <v>349</v>
      </c>
      <c r="F11" s="123">
        <v>20</v>
      </c>
      <c r="G11" s="129"/>
      <c r="H11" s="123">
        <v>20</v>
      </c>
      <c r="I11" s="123"/>
      <c r="J11" s="89"/>
      <c r="K11" s="99"/>
      <c r="L11" s="99"/>
      <c r="M11" s="99"/>
    </row>
    <row r="12" spans="1:13" ht="22.5" customHeight="1">
      <c r="A12" s="81"/>
      <c r="B12" s="229" t="s">
        <v>344</v>
      </c>
      <c r="C12" s="229" t="s">
        <v>345</v>
      </c>
      <c r="D12" s="229" t="s">
        <v>346</v>
      </c>
      <c r="E12" s="229" t="s">
        <v>347</v>
      </c>
      <c r="F12" s="123">
        <v>20</v>
      </c>
      <c r="G12" s="129"/>
      <c r="H12" s="123">
        <v>20</v>
      </c>
      <c r="I12" s="123"/>
      <c r="J12" s="89"/>
      <c r="K12" s="99"/>
      <c r="L12" s="99"/>
      <c r="M12" s="99"/>
    </row>
    <row r="13" spans="1:13" ht="22.5" customHeight="1">
      <c r="A13" s="81"/>
      <c r="B13" s="145" t="s">
        <v>110</v>
      </c>
      <c r="C13" s="145"/>
      <c r="D13" s="145"/>
      <c r="E13" s="145" t="s">
        <v>111</v>
      </c>
      <c r="F13" s="141">
        <v>3.25</v>
      </c>
      <c r="G13" s="123">
        <v>2.47</v>
      </c>
      <c r="H13" s="123">
        <v>0.12</v>
      </c>
      <c r="I13" s="123">
        <v>0.66</v>
      </c>
      <c r="J13" s="89"/>
      <c r="K13" s="99"/>
      <c r="L13" s="99"/>
      <c r="M13" s="99"/>
    </row>
    <row r="14" spans="1:13" ht="22.5" customHeight="1">
      <c r="A14" s="81"/>
      <c r="B14" s="145"/>
      <c r="C14" s="145" t="s">
        <v>112</v>
      </c>
      <c r="D14" s="145"/>
      <c r="E14" s="145" t="s">
        <v>113</v>
      </c>
      <c r="F14" s="141">
        <v>3.25</v>
      </c>
      <c r="G14" s="123">
        <v>2.47</v>
      </c>
      <c r="H14" s="123">
        <v>0.12</v>
      </c>
      <c r="I14" s="123">
        <v>0.66</v>
      </c>
      <c r="J14" s="89"/>
      <c r="K14" s="99"/>
      <c r="L14" s="99"/>
      <c r="M14" s="99"/>
    </row>
    <row r="15" spans="1:13" ht="22.5" customHeight="1">
      <c r="A15" s="81"/>
      <c r="B15" s="145" t="s">
        <v>114</v>
      </c>
      <c r="C15" s="145" t="s">
        <v>115</v>
      </c>
      <c r="D15" s="145" t="s">
        <v>101</v>
      </c>
      <c r="E15" s="145" t="s">
        <v>116</v>
      </c>
      <c r="F15" s="141">
        <v>0.78</v>
      </c>
      <c r="G15" s="123"/>
      <c r="H15" s="123">
        <v>0.12</v>
      </c>
      <c r="I15" s="123">
        <v>0.66</v>
      </c>
      <c r="J15" s="89"/>
      <c r="K15" s="99"/>
      <c r="L15" s="99"/>
      <c r="M15" s="99"/>
    </row>
    <row r="16" spans="1:13" ht="22.5" customHeight="1">
      <c r="A16" s="81"/>
      <c r="B16" s="145" t="s">
        <v>114</v>
      </c>
      <c r="C16" s="145" t="s">
        <v>115</v>
      </c>
      <c r="D16" s="145" t="s">
        <v>112</v>
      </c>
      <c r="E16" s="145" t="s">
        <v>117</v>
      </c>
      <c r="F16" s="141">
        <v>2.47</v>
      </c>
      <c r="G16" s="123">
        <v>2.47</v>
      </c>
      <c r="H16" s="123"/>
      <c r="I16" s="123"/>
      <c r="J16" s="89"/>
      <c r="K16" s="99"/>
      <c r="L16" s="99"/>
      <c r="M16" s="99"/>
    </row>
    <row r="17" spans="1:13" ht="22.5" customHeight="1">
      <c r="A17" s="81"/>
      <c r="B17" s="145" t="s">
        <v>118</v>
      </c>
      <c r="C17" s="145"/>
      <c r="D17" s="145"/>
      <c r="E17" s="145" t="s">
        <v>119</v>
      </c>
      <c r="F17" s="141">
        <v>1.41</v>
      </c>
      <c r="G17" s="141">
        <v>1.41</v>
      </c>
      <c r="H17" s="123"/>
      <c r="I17" s="123"/>
      <c r="J17" s="89"/>
      <c r="K17" s="99"/>
      <c r="L17" s="99"/>
      <c r="M17" s="99"/>
    </row>
    <row r="18" spans="1:13" ht="22.5" customHeight="1">
      <c r="A18" s="81"/>
      <c r="B18" s="145"/>
      <c r="C18" s="145" t="s">
        <v>120</v>
      </c>
      <c r="D18" s="145"/>
      <c r="E18" s="145" t="s">
        <v>121</v>
      </c>
      <c r="F18" s="141">
        <v>1.41</v>
      </c>
      <c r="G18" s="141">
        <v>1.41</v>
      </c>
      <c r="H18" s="123"/>
      <c r="I18" s="123"/>
      <c r="J18" s="89"/>
      <c r="K18" s="99"/>
      <c r="L18" s="99"/>
      <c r="M18" s="99"/>
    </row>
    <row r="19" spans="1:13" ht="22.5" customHeight="1">
      <c r="A19" s="81"/>
      <c r="B19" s="145" t="s">
        <v>122</v>
      </c>
      <c r="C19" s="145" t="s">
        <v>123</v>
      </c>
      <c r="D19" s="145" t="s">
        <v>101</v>
      </c>
      <c r="E19" s="145" t="s">
        <v>124</v>
      </c>
      <c r="F19" s="141">
        <v>1.41</v>
      </c>
      <c r="G19" s="141">
        <v>1.41</v>
      </c>
      <c r="H19" s="123"/>
      <c r="I19" s="123"/>
      <c r="J19" s="89"/>
      <c r="K19" s="99"/>
      <c r="L19" s="99"/>
      <c r="M19" s="99"/>
    </row>
    <row r="20" spans="1:13" ht="22.5" customHeight="1">
      <c r="A20" s="81"/>
      <c r="B20" s="97"/>
      <c r="C20" s="97"/>
      <c r="D20" s="97"/>
      <c r="E20" s="80"/>
      <c r="F20" s="110">
        <f aca="true" t="shared" si="0" ref="F20:F25">SUM(G20:M20)</f>
        <v>0</v>
      </c>
      <c r="G20" s="89"/>
      <c r="H20" s="89"/>
      <c r="I20" s="89"/>
      <c r="J20" s="89"/>
      <c r="K20" s="99"/>
      <c r="L20" s="99"/>
      <c r="M20" s="99"/>
    </row>
    <row r="21" spans="1:13" ht="22.5" customHeight="1">
      <c r="A21" s="81"/>
      <c r="B21" s="97"/>
      <c r="C21" s="97"/>
      <c r="D21" s="97"/>
      <c r="E21" s="80"/>
      <c r="F21" s="110">
        <f t="shared" si="0"/>
        <v>0</v>
      </c>
      <c r="G21" s="89"/>
      <c r="H21" s="89"/>
      <c r="I21" s="89"/>
      <c r="J21" s="89"/>
      <c r="K21" s="99"/>
      <c r="L21" s="99"/>
      <c r="M21" s="99"/>
    </row>
    <row r="22" spans="1:13" ht="22.5" customHeight="1">
      <c r="A22" s="81"/>
      <c r="B22" s="97"/>
      <c r="C22" s="97"/>
      <c r="D22" s="97"/>
      <c r="E22" s="80"/>
      <c r="F22" s="110">
        <f t="shared" si="0"/>
        <v>0</v>
      </c>
      <c r="G22" s="89"/>
      <c r="H22" s="89"/>
      <c r="I22" s="89"/>
      <c r="J22" s="89"/>
      <c r="K22" s="99"/>
      <c r="L22" s="99"/>
      <c r="M22" s="99"/>
    </row>
    <row r="23" spans="1:13" ht="22.5" customHeight="1">
      <c r="A23" s="81"/>
      <c r="B23" s="97"/>
      <c r="C23" s="97"/>
      <c r="D23" s="97"/>
      <c r="E23" s="80"/>
      <c r="F23" s="110">
        <f t="shared" si="0"/>
        <v>0</v>
      </c>
      <c r="G23" s="89"/>
      <c r="H23" s="89"/>
      <c r="I23" s="89"/>
      <c r="J23" s="89"/>
      <c r="K23" s="99"/>
      <c r="L23" s="99"/>
      <c r="M23" s="99"/>
    </row>
    <row r="24" spans="1:13" ht="22.5" customHeight="1">
      <c r="A24" s="83"/>
      <c r="B24" s="97"/>
      <c r="C24" s="97"/>
      <c r="D24" s="97"/>
      <c r="E24" s="80"/>
      <c r="F24" s="110">
        <f t="shared" si="0"/>
        <v>0</v>
      </c>
      <c r="G24" s="89"/>
      <c r="H24" s="89"/>
      <c r="I24" s="89"/>
      <c r="J24" s="89"/>
      <c r="K24" s="99"/>
      <c r="L24" s="99"/>
      <c r="M24" s="99"/>
    </row>
    <row r="25" spans="1:13" ht="22.5" customHeight="1">
      <c r="A25" s="81"/>
      <c r="B25" s="97"/>
      <c r="C25" s="97"/>
      <c r="D25" s="97"/>
      <c r="E25" s="80"/>
      <c r="F25" s="110">
        <f t="shared" si="0"/>
        <v>0</v>
      </c>
      <c r="G25" s="89"/>
      <c r="H25" s="89"/>
      <c r="I25" s="89"/>
      <c r="J25" s="89"/>
      <c r="K25" s="99"/>
      <c r="L25" s="99"/>
      <c r="M25" s="99"/>
    </row>
    <row r="26" spans="1:13" ht="39.75" customHeight="1">
      <c r="A26" s="272" t="s">
        <v>128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</row>
    <row r="27" spans="7:13" ht="12">
      <c r="G27" s="92"/>
      <c r="H27" s="92"/>
      <c r="I27" s="92"/>
      <c r="J27" s="92"/>
      <c r="K27" s="94"/>
      <c r="L27" s="94"/>
      <c r="M27" s="94"/>
    </row>
  </sheetData>
  <sheetProtection/>
  <mergeCells count="6">
    <mergeCell ref="A1:M1"/>
    <mergeCell ref="B4:D4"/>
    <mergeCell ref="F4:M4"/>
    <mergeCell ref="A26:M26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1"/>
  <sheetViews>
    <sheetView showGridLines="0" showZeros="0" zoomScale="106" zoomScaleNormal="106" zoomScalePageLayoutView="0" workbookViewId="0" topLeftCell="A1">
      <selection activeCell="A3" sqref="A3"/>
    </sheetView>
  </sheetViews>
  <sheetFormatPr defaultColWidth="9.33203125" defaultRowHeight="11.25"/>
  <cols>
    <col min="1" max="1" width="5.5" style="94" bestFit="1" customWidth="1"/>
    <col min="2" max="2" width="4.33203125" style="94" bestFit="1" customWidth="1"/>
    <col min="3" max="3" width="8.83203125" style="94" customWidth="1"/>
    <col min="4" max="4" width="43.5" style="94" customWidth="1"/>
    <col min="5" max="5" width="12.33203125" style="94" customWidth="1"/>
    <col min="6" max="6" width="11.33203125" style="94" customWidth="1"/>
    <col min="7" max="7" width="10.5" style="94" customWidth="1"/>
    <col min="8" max="11" width="9.33203125" style="94" customWidth="1"/>
    <col min="12" max="12" width="11.33203125" style="94" customWidth="1"/>
    <col min="13" max="13" width="10.5" style="94" customWidth="1"/>
    <col min="14" max="17" width="9.33203125" style="94" customWidth="1"/>
    <col min="18" max="18" width="11.33203125" style="94" customWidth="1"/>
    <col min="19" max="19" width="9.66015625" style="94" customWidth="1"/>
    <col min="20" max="23" width="9.33203125" style="94" customWidth="1"/>
    <col min="24" max="252" width="9.16015625" style="94" customWidth="1"/>
    <col min="253" max="16384" width="9.33203125" style="94" customWidth="1"/>
  </cols>
  <sheetData>
    <row r="1" spans="1:23" ht="30" customHeight="1">
      <c r="A1" s="264" t="s">
        <v>153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3" ht="15.75" customHeight="1">
      <c r="A2"/>
      <c r="B2"/>
      <c r="C2"/>
      <c r="D2"/>
      <c r="E2"/>
      <c r="F2" s="111"/>
      <c r="J2" s="149"/>
      <c r="L2" s="111"/>
      <c r="P2" s="149"/>
      <c r="V2" s="149"/>
      <c r="W2" s="111" t="s">
        <v>154</v>
      </c>
    </row>
    <row r="3" spans="1:23" ht="18" customHeight="1">
      <c r="A3" s="38" t="s">
        <v>353</v>
      </c>
      <c r="B3" s="104"/>
      <c r="C3" s="104"/>
      <c r="D3" s="104"/>
      <c r="E3" s="136"/>
      <c r="F3" s="137"/>
      <c r="J3" s="150"/>
      <c r="L3" s="137"/>
      <c r="P3" s="150"/>
      <c r="V3" s="150"/>
      <c r="W3" s="137" t="s">
        <v>24</v>
      </c>
    </row>
    <row r="4" spans="1:23" s="102" customFormat="1" ht="12">
      <c r="A4" s="238" t="s">
        <v>90</v>
      </c>
      <c r="B4" s="238"/>
      <c r="C4" s="238"/>
      <c r="D4" s="234" t="s">
        <v>91</v>
      </c>
      <c r="E4" s="234" t="s">
        <v>155</v>
      </c>
      <c r="F4" s="274" t="s">
        <v>131</v>
      </c>
      <c r="G4" s="275"/>
      <c r="H4" s="275"/>
      <c r="I4" s="275"/>
      <c r="J4" s="275"/>
      <c r="K4" s="275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7"/>
    </row>
    <row r="5" spans="1:23" s="102" customFormat="1" ht="12">
      <c r="A5" s="138"/>
      <c r="B5" s="138"/>
      <c r="C5" s="138"/>
      <c r="D5" s="235"/>
      <c r="E5" s="279"/>
      <c r="F5" s="274" t="s">
        <v>81</v>
      </c>
      <c r="G5" s="276"/>
      <c r="H5" s="276"/>
      <c r="I5" s="276"/>
      <c r="J5" s="276"/>
      <c r="K5" s="277"/>
      <c r="L5" s="274" t="s">
        <v>82</v>
      </c>
      <c r="M5" s="276"/>
      <c r="N5" s="276"/>
      <c r="O5" s="276"/>
      <c r="P5" s="276"/>
      <c r="Q5" s="277"/>
      <c r="R5" s="274" t="s">
        <v>83</v>
      </c>
      <c r="S5" s="276"/>
      <c r="T5" s="276"/>
      <c r="U5" s="276"/>
      <c r="V5" s="276"/>
      <c r="W5" s="277"/>
    </row>
    <row r="6" spans="1:23" s="102" customFormat="1" ht="12" customHeight="1">
      <c r="A6" s="261" t="s">
        <v>92</v>
      </c>
      <c r="B6" s="261" t="s">
        <v>93</v>
      </c>
      <c r="C6" s="261" t="s">
        <v>94</v>
      </c>
      <c r="D6" s="235"/>
      <c r="E6" s="279"/>
      <c r="F6" s="254" t="s">
        <v>74</v>
      </c>
      <c r="G6" s="254" t="s">
        <v>75</v>
      </c>
      <c r="H6" s="254"/>
      <c r="I6" s="254" t="s">
        <v>156</v>
      </c>
      <c r="J6" s="254" t="s">
        <v>157</v>
      </c>
      <c r="K6" s="254" t="s">
        <v>158</v>
      </c>
      <c r="L6" s="254" t="s">
        <v>74</v>
      </c>
      <c r="M6" s="254" t="s">
        <v>75</v>
      </c>
      <c r="N6" s="254"/>
      <c r="O6" s="254" t="s">
        <v>156</v>
      </c>
      <c r="P6" s="254" t="s">
        <v>157</v>
      </c>
      <c r="Q6" s="254" t="s">
        <v>158</v>
      </c>
      <c r="R6" s="254" t="s">
        <v>74</v>
      </c>
      <c r="S6" s="254" t="s">
        <v>75</v>
      </c>
      <c r="T6" s="254"/>
      <c r="U6" s="254" t="s">
        <v>156</v>
      </c>
      <c r="V6" s="254" t="s">
        <v>157</v>
      </c>
      <c r="W6" s="254" t="s">
        <v>158</v>
      </c>
    </row>
    <row r="7" spans="1:23" s="102" customFormat="1" ht="79.5" customHeight="1">
      <c r="A7" s="262"/>
      <c r="B7" s="262"/>
      <c r="C7" s="262"/>
      <c r="D7" s="236"/>
      <c r="E7" s="280"/>
      <c r="F7" s="254"/>
      <c r="G7" s="18" t="s">
        <v>79</v>
      </c>
      <c r="H7" s="17" t="s">
        <v>80</v>
      </c>
      <c r="I7" s="254"/>
      <c r="J7" s="254"/>
      <c r="K7" s="254"/>
      <c r="L7" s="254"/>
      <c r="M7" s="18" t="s">
        <v>79</v>
      </c>
      <c r="N7" s="17" t="s">
        <v>80</v>
      </c>
      <c r="O7" s="254"/>
      <c r="P7" s="254"/>
      <c r="Q7" s="254"/>
      <c r="R7" s="254"/>
      <c r="S7" s="18" t="s">
        <v>79</v>
      </c>
      <c r="T7" s="17" t="s">
        <v>80</v>
      </c>
      <c r="U7" s="254"/>
      <c r="V7" s="254"/>
      <c r="W7" s="254"/>
    </row>
    <row r="8" spans="1:23" s="102" customFormat="1" ht="19.5" customHeight="1">
      <c r="A8" s="108"/>
      <c r="B8" s="108"/>
      <c r="C8" s="108"/>
      <c r="D8" s="109" t="s">
        <v>74</v>
      </c>
      <c r="E8" s="141">
        <v>21.84</v>
      </c>
      <c r="F8" s="142">
        <f>G8+I8+J8+K8</f>
        <v>19.06</v>
      </c>
      <c r="G8" s="143">
        <v>19.06</v>
      </c>
      <c r="H8" s="144"/>
      <c r="I8" s="144">
        <f>SUM(I9:I20)</f>
        <v>0</v>
      </c>
      <c r="J8" s="144">
        <f>SUM(J9:J20)</f>
        <v>0</v>
      </c>
      <c r="K8" s="144">
        <f>SUM(K9:K20)</f>
        <v>0</v>
      </c>
      <c r="L8" s="142">
        <f>M8+O8+P8+Q8</f>
        <v>2.12</v>
      </c>
      <c r="M8" s="143">
        <v>2.12</v>
      </c>
      <c r="N8" s="144"/>
      <c r="O8" s="144">
        <f>SUM(O9:O20)</f>
        <v>0</v>
      </c>
      <c r="P8" s="144">
        <f>SUM(P9:P20)</f>
        <v>0</v>
      </c>
      <c r="Q8" s="144">
        <f>SUM(Q9:Q20)</f>
        <v>0</v>
      </c>
      <c r="R8" s="142">
        <f>S8+U8+V8+W8</f>
        <v>0.66</v>
      </c>
      <c r="S8" s="143">
        <v>0.66</v>
      </c>
      <c r="T8" s="144"/>
      <c r="U8" s="144">
        <f>SUM(U9:U20)</f>
        <v>0</v>
      </c>
      <c r="V8" s="144">
        <f>SUM(V9:V20)</f>
        <v>0</v>
      </c>
      <c r="W8" s="144">
        <f>SUM(W9:W20)</f>
        <v>0</v>
      </c>
    </row>
    <row r="9" spans="1:23" ht="18" customHeight="1">
      <c r="A9" s="145" t="s">
        <v>95</v>
      </c>
      <c r="B9" s="145"/>
      <c r="C9" s="145"/>
      <c r="D9" s="145" t="s">
        <v>96</v>
      </c>
      <c r="E9" s="141">
        <v>17.18</v>
      </c>
      <c r="F9" s="129">
        <v>15.18</v>
      </c>
      <c r="G9" s="129">
        <v>15.18</v>
      </c>
      <c r="H9" s="146"/>
      <c r="I9" s="146"/>
      <c r="J9" s="99"/>
      <c r="K9" s="99"/>
      <c r="L9" s="123">
        <v>2</v>
      </c>
      <c r="M9" s="123">
        <v>2</v>
      </c>
      <c r="N9" s="146"/>
      <c r="O9" s="146"/>
      <c r="P9" s="99"/>
      <c r="Q9" s="99"/>
      <c r="R9" s="142"/>
      <c r="S9" s="123"/>
      <c r="T9" s="146"/>
      <c r="U9" s="146"/>
      <c r="V9" s="99"/>
      <c r="W9" s="99"/>
    </row>
    <row r="10" spans="1:23" ht="18" customHeight="1">
      <c r="A10" s="145"/>
      <c r="B10" s="145" t="s">
        <v>97</v>
      </c>
      <c r="C10" s="145"/>
      <c r="D10" s="145" t="s">
        <v>98</v>
      </c>
      <c r="E10" s="141">
        <v>17.18</v>
      </c>
      <c r="F10" s="129">
        <v>15.18</v>
      </c>
      <c r="G10" s="129">
        <v>15.18</v>
      </c>
      <c r="H10" s="146"/>
      <c r="I10" s="151"/>
      <c r="J10" s="99"/>
      <c r="K10" s="99"/>
      <c r="L10" s="123">
        <v>2</v>
      </c>
      <c r="M10" s="123">
        <v>2</v>
      </c>
      <c r="N10" s="146"/>
      <c r="O10" s="151"/>
      <c r="P10" s="99"/>
      <c r="Q10" s="99"/>
      <c r="R10" s="142"/>
      <c r="S10" s="123"/>
      <c r="T10" s="146"/>
      <c r="U10" s="151"/>
      <c r="V10" s="99"/>
      <c r="W10" s="99"/>
    </row>
    <row r="11" spans="1:23" ht="18" customHeight="1">
      <c r="A11" s="145" t="s">
        <v>99</v>
      </c>
      <c r="B11" s="145" t="s">
        <v>100</v>
      </c>
      <c r="C11" s="145" t="s">
        <v>101</v>
      </c>
      <c r="D11" s="145" t="s">
        <v>102</v>
      </c>
      <c r="E11" s="141">
        <v>17.18</v>
      </c>
      <c r="F11" s="129">
        <v>15.18</v>
      </c>
      <c r="G11" s="129">
        <v>15.18</v>
      </c>
      <c r="H11" s="146"/>
      <c r="I11" s="146"/>
      <c r="J11" s="99"/>
      <c r="K11" s="99"/>
      <c r="L11" s="123">
        <v>2</v>
      </c>
      <c r="M11" s="123">
        <v>2</v>
      </c>
      <c r="N11" s="146"/>
      <c r="O11" s="146"/>
      <c r="P11" s="99"/>
      <c r="Q11" s="99"/>
      <c r="R11" s="142"/>
      <c r="S11" s="123"/>
      <c r="T11" s="146"/>
      <c r="U11" s="146"/>
      <c r="V11" s="99"/>
      <c r="W11" s="99"/>
    </row>
    <row r="12" spans="1:23" ht="18" customHeight="1">
      <c r="A12" s="145" t="s">
        <v>110</v>
      </c>
      <c r="B12" s="145"/>
      <c r="C12" s="145"/>
      <c r="D12" s="145" t="s">
        <v>111</v>
      </c>
      <c r="E12" s="141">
        <v>3.25</v>
      </c>
      <c r="F12" s="123">
        <v>2.47</v>
      </c>
      <c r="G12" s="123">
        <v>2.47</v>
      </c>
      <c r="H12" s="123"/>
      <c r="I12" s="123"/>
      <c r="J12" s="99"/>
      <c r="K12" s="99"/>
      <c r="L12" s="123">
        <v>0.12</v>
      </c>
      <c r="M12" s="123">
        <v>0.12</v>
      </c>
      <c r="N12" s="151"/>
      <c r="O12" s="151"/>
      <c r="P12" s="99"/>
      <c r="Q12" s="99"/>
      <c r="R12" s="142"/>
      <c r="S12" s="123">
        <v>0.66</v>
      </c>
      <c r="T12" s="151"/>
      <c r="U12" s="151"/>
      <c r="V12" s="99"/>
      <c r="W12" s="99"/>
    </row>
    <row r="13" spans="1:23" ht="18" customHeight="1">
      <c r="A13" s="145"/>
      <c r="B13" s="145" t="s">
        <v>112</v>
      </c>
      <c r="C13" s="145"/>
      <c r="D13" s="145" t="s">
        <v>113</v>
      </c>
      <c r="E13" s="141">
        <v>3.25</v>
      </c>
      <c r="F13" s="123">
        <v>2.47</v>
      </c>
      <c r="G13" s="123">
        <v>2.47</v>
      </c>
      <c r="H13" s="123"/>
      <c r="I13" s="123"/>
      <c r="J13" s="99"/>
      <c r="K13" s="99"/>
      <c r="L13" s="123">
        <v>0.12</v>
      </c>
      <c r="M13" s="123">
        <v>0.12</v>
      </c>
      <c r="N13" s="151"/>
      <c r="O13" s="151"/>
      <c r="P13" s="99"/>
      <c r="Q13" s="99"/>
      <c r="R13" s="142"/>
      <c r="S13" s="123">
        <v>0.66</v>
      </c>
      <c r="T13" s="151"/>
      <c r="U13" s="151"/>
      <c r="V13" s="99"/>
      <c r="W13" s="99"/>
    </row>
    <row r="14" spans="1:23" ht="18" customHeight="1">
      <c r="A14" s="145" t="s">
        <v>114</v>
      </c>
      <c r="B14" s="145" t="s">
        <v>115</v>
      </c>
      <c r="C14" s="145" t="s">
        <v>101</v>
      </c>
      <c r="D14" s="145" t="s">
        <v>116</v>
      </c>
      <c r="E14" s="141">
        <v>0.78</v>
      </c>
      <c r="F14" s="123"/>
      <c r="G14" s="123"/>
      <c r="H14" s="123"/>
      <c r="I14" s="123"/>
      <c r="J14" s="99"/>
      <c r="K14" s="99"/>
      <c r="L14" s="123">
        <v>0.12</v>
      </c>
      <c r="M14" s="123">
        <v>0.12</v>
      </c>
      <c r="N14" s="151"/>
      <c r="O14" s="151"/>
      <c r="P14" s="99"/>
      <c r="Q14" s="99"/>
      <c r="R14" s="142"/>
      <c r="S14" s="123">
        <v>0.66</v>
      </c>
      <c r="T14" s="151"/>
      <c r="U14" s="151"/>
      <c r="V14" s="99"/>
      <c r="W14" s="99"/>
    </row>
    <row r="15" spans="1:23" ht="18" customHeight="1">
      <c r="A15" s="145" t="s">
        <v>114</v>
      </c>
      <c r="B15" s="145" t="s">
        <v>115</v>
      </c>
      <c r="C15" s="145" t="s">
        <v>112</v>
      </c>
      <c r="D15" s="145" t="s">
        <v>117</v>
      </c>
      <c r="E15" s="141">
        <v>2.47</v>
      </c>
      <c r="F15" s="123">
        <v>2.47</v>
      </c>
      <c r="G15" s="123">
        <v>2.47</v>
      </c>
      <c r="H15" s="123"/>
      <c r="I15" s="123"/>
      <c r="J15" s="99"/>
      <c r="K15" s="99"/>
      <c r="L15" s="142"/>
      <c r="M15" s="151"/>
      <c r="N15" s="151"/>
      <c r="O15" s="151"/>
      <c r="P15" s="99"/>
      <c r="Q15" s="99"/>
      <c r="R15" s="142"/>
      <c r="S15" s="151"/>
      <c r="T15" s="151"/>
      <c r="U15" s="151"/>
      <c r="V15" s="99"/>
      <c r="W15" s="99"/>
    </row>
    <row r="16" spans="1:23" ht="18" customHeight="1">
      <c r="A16" s="145" t="s">
        <v>118</v>
      </c>
      <c r="B16" s="145"/>
      <c r="C16" s="145"/>
      <c r="D16" s="145" t="s">
        <v>119</v>
      </c>
      <c r="E16" s="141">
        <v>1.41</v>
      </c>
      <c r="F16" s="141">
        <v>1.41</v>
      </c>
      <c r="G16" s="141">
        <v>1.41</v>
      </c>
      <c r="H16" s="123"/>
      <c r="I16" s="123"/>
      <c r="J16" s="99"/>
      <c r="K16" s="99"/>
      <c r="L16" s="142"/>
      <c r="M16" s="151"/>
      <c r="N16" s="151"/>
      <c r="O16" s="151"/>
      <c r="P16" s="99"/>
      <c r="Q16" s="99"/>
      <c r="R16" s="142"/>
      <c r="S16" s="151"/>
      <c r="T16" s="151"/>
      <c r="U16" s="151"/>
      <c r="V16" s="99"/>
      <c r="W16" s="99"/>
    </row>
    <row r="17" spans="1:23" ht="18" customHeight="1">
      <c r="A17" s="145"/>
      <c r="B17" s="145" t="s">
        <v>120</v>
      </c>
      <c r="C17" s="145"/>
      <c r="D17" s="145" t="s">
        <v>121</v>
      </c>
      <c r="E17" s="141">
        <v>1.41</v>
      </c>
      <c r="F17" s="141">
        <v>1.41</v>
      </c>
      <c r="G17" s="141">
        <v>1.41</v>
      </c>
      <c r="H17" s="123"/>
      <c r="I17" s="123"/>
      <c r="J17" s="89"/>
      <c r="K17" s="89"/>
      <c r="L17" s="142"/>
      <c r="M17" s="89"/>
      <c r="N17" s="89"/>
      <c r="O17" s="89"/>
      <c r="P17" s="89"/>
      <c r="Q17" s="89"/>
      <c r="R17" s="142"/>
      <c r="S17" s="89"/>
      <c r="T17" s="89"/>
      <c r="U17" s="89"/>
      <c r="V17" s="89"/>
      <c r="W17" s="89"/>
    </row>
    <row r="18" spans="1:23" ht="18" customHeight="1">
      <c r="A18" s="145" t="s">
        <v>122</v>
      </c>
      <c r="B18" s="145" t="s">
        <v>123</v>
      </c>
      <c r="C18" s="145" t="s">
        <v>101</v>
      </c>
      <c r="D18" s="145" t="s">
        <v>124</v>
      </c>
      <c r="E18" s="141">
        <v>1.41</v>
      </c>
      <c r="F18" s="141">
        <v>1.41</v>
      </c>
      <c r="G18" s="141">
        <v>1.41</v>
      </c>
      <c r="H18" s="123"/>
      <c r="I18" s="123"/>
      <c r="J18" s="99"/>
      <c r="K18" s="99"/>
      <c r="L18" s="142"/>
      <c r="M18" s="99"/>
      <c r="N18" s="99"/>
      <c r="O18" s="99"/>
      <c r="P18" s="99"/>
      <c r="Q18" s="99"/>
      <c r="R18" s="142"/>
      <c r="S18" s="99"/>
      <c r="T18" s="99"/>
      <c r="U18" s="99"/>
      <c r="V18" s="99"/>
      <c r="W18" s="99"/>
    </row>
    <row r="19" spans="1:23" ht="18" customHeight="1">
      <c r="A19" s="147"/>
      <c r="B19" s="147"/>
      <c r="C19" s="147"/>
      <c r="D19" s="83"/>
      <c r="E19" s="109"/>
      <c r="F19" s="142"/>
      <c r="G19" s="99"/>
      <c r="H19" s="99"/>
      <c r="I19" s="99"/>
      <c r="J19" s="99"/>
      <c r="K19" s="99"/>
      <c r="L19" s="142"/>
      <c r="M19" s="99"/>
      <c r="N19" s="99"/>
      <c r="O19" s="99"/>
      <c r="P19" s="99"/>
      <c r="Q19" s="99"/>
      <c r="R19" s="142"/>
      <c r="S19" s="99"/>
      <c r="T19" s="99"/>
      <c r="U19" s="99"/>
      <c r="V19" s="99"/>
      <c r="W19" s="99"/>
    </row>
    <row r="20" spans="1:23" ht="18" customHeight="1">
      <c r="A20" s="147"/>
      <c r="B20" s="147"/>
      <c r="C20" s="147"/>
      <c r="D20" s="148"/>
      <c r="E20" s="109">
        <f>F20+L20+R20</f>
        <v>0</v>
      </c>
      <c r="F20" s="142">
        <f>G20+I20+J20+K20</f>
        <v>0</v>
      </c>
      <c r="G20" s="99"/>
      <c r="H20" s="99"/>
      <c r="I20" s="99"/>
      <c r="J20" s="99"/>
      <c r="K20" s="99"/>
      <c r="L20" s="142">
        <f>M20+O20+P20+Q20</f>
        <v>0</v>
      </c>
      <c r="M20" s="99"/>
      <c r="N20" s="99"/>
      <c r="O20" s="99"/>
      <c r="P20" s="99"/>
      <c r="Q20" s="99"/>
      <c r="R20" s="142">
        <f>S20+U20+V20+W20</f>
        <v>0</v>
      </c>
      <c r="S20" s="99"/>
      <c r="T20" s="99"/>
      <c r="U20" s="99"/>
      <c r="V20" s="99"/>
      <c r="W20" s="99"/>
    </row>
    <row r="21" spans="1:24" ht="51" customHeight="1">
      <c r="A21" s="278" t="s">
        <v>159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</row>
  </sheetData>
  <sheetProtection/>
  <mergeCells count="27">
    <mergeCell ref="V6:V7"/>
    <mergeCell ref="W6:W7"/>
    <mergeCell ref="O6:O7"/>
    <mergeCell ref="P6:P7"/>
    <mergeCell ref="Q6:Q7"/>
    <mergeCell ref="R6:R7"/>
    <mergeCell ref="S6:T6"/>
    <mergeCell ref="L6:L7"/>
    <mergeCell ref="G6:H6"/>
    <mergeCell ref="M6:N6"/>
    <mergeCell ref="U6:U7"/>
    <mergeCell ref="A21:X21"/>
    <mergeCell ref="A6:A7"/>
    <mergeCell ref="B6:B7"/>
    <mergeCell ref="C6:C7"/>
    <mergeCell ref="D4:D7"/>
    <mergeCell ref="E4:E7"/>
    <mergeCell ref="F6:F7"/>
    <mergeCell ref="I6:I7"/>
    <mergeCell ref="J6:J7"/>
    <mergeCell ref="K6:K7"/>
    <mergeCell ref="A1:W1"/>
    <mergeCell ref="A4:C4"/>
    <mergeCell ref="F4:W4"/>
    <mergeCell ref="F5:K5"/>
    <mergeCell ref="L5:Q5"/>
    <mergeCell ref="R5:W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119" customWidth="1"/>
    <col min="3" max="3" width="49.5" style="0" customWidth="1"/>
    <col min="4" max="6" width="16" style="0" customWidth="1"/>
  </cols>
  <sheetData>
    <row r="1" spans="1:6" ht="24.75" customHeight="1">
      <c r="A1" s="285" t="s">
        <v>160</v>
      </c>
      <c r="B1" s="285"/>
      <c r="C1" s="285"/>
      <c r="D1" s="285"/>
      <c r="E1" s="285"/>
      <c r="F1" s="285"/>
    </row>
    <row r="2" spans="1:6" ht="15.75" customHeight="1">
      <c r="A2" s="75"/>
      <c r="B2" s="75"/>
      <c r="C2" s="75"/>
      <c r="D2" s="75"/>
      <c r="F2" s="111" t="s">
        <v>161</v>
      </c>
    </row>
    <row r="3" spans="1:6" s="94" customFormat="1" ht="15.75" customHeight="1">
      <c r="A3" s="286" t="s">
        <v>353</v>
      </c>
      <c r="B3" s="286"/>
      <c r="C3" s="287"/>
      <c r="D3" s="120"/>
      <c r="F3" s="111" t="s">
        <v>24</v>
      </c>
    </row>
    <row r="4" spans="1:6" s="102" customFormat="1" ht="12" customHeight="1">
      <c r="A4" s="288" t="s">
        <v>90</v>
      </c>
      <c r="B4" s="288"/>
      <c r="C4" s="263" t="s">
        <v>91</v>
      </c>
      <c r="D4" s="268" t="s">
        <v>162</v>
      </c>
      <c r="E4" s="269"/>
      <c r="F4" s="270"/>
    </row>
    <row r="5" spans="1:6" s="102" customFormat="1" ht="12" customHeight="1">
      <c r="A5" s="121" t="s">
        <v>92</v>
      </c>
      <c r="B5" s="121" t="s">
        <v>93</v>
      </c>
      <c r="C5" s="263"/>
      <c r="D5" s="106" t="s">
        <v>74</v>
      </c>
      <c r="E5" s="106" t="s">
        <v>163</v>
      </c>
      <c r="F5" s="106" t="s">
        <v>164</v>
      </c>
    </row>
    <row r="6" spans="1:6" s="102" customFormat="1" ht="12" customHeight="1">
      <c r="A6" s="121"/>
      <c r="B6" s="121"/>
      <c r="C6" s="106" t="s">
        <v>165</v>
      </c>
      <c r="D6" s="122">
        <f>E6+F6</f>
        <v>21.84</v>
      </c>
      <c r="E6" s="123">
        <f>E7+E21+E49</f>
        <v>20.8</v>
      </c>
      <c r="F6" s="124">
        <f>F21</f>
        <v>1.04</v>
      </c>
    </row>
    <row r="7" spans="1:6" s="94" customFormat="1" ht="12" customHeight="1">
      <c r="A7" s="125">
        <v>301</v>
      </c>
      <c r="B7" s="125"/>
      <c r="C7" s="126" t="s">
        <v>81</v>
      </c>
      <c r="D7" s="122">
        <v>19.06</v>
      </c>
      <c r="E7" s="123">
        <v>19.06</v>
      </c>
      <c r="F7" s="123">
        <f>SUM(F8:F20)</f>
        <v>0</v>
      </c>
    </row>
    <row r="8" spans="1:7" s="94" customFormat="1" ht="12" customHeight="1">
      <c r="A8" s="125"/>
      <c r="B8" s="125" t="s">
        <v>101</v>
      </c>
      <c r="C8" s="126" t="s">
        <v>166</v>
      </c>
      <c r="D8" s="127">
        <v>7.62</v>
      </c>
      <c r="E8" s="127">
        <v>7.62</v>
      </c>
      <c r="F8" s="128"/>
      <c r="G8" s="92"/>
    </row>
    <row r="9" spans="1:6" s="94" customFormat="1" ht="12" customHeight="1">
      <c r="A9" s="125"/>
      <c r="B9" s="125" t="s">
        <v>120</v>
      </c>
      <c r="C9" s="126" t="s">
        <v>167</v>
      </c>
      <c r="D9" s="127">
        <v>4.08</v>
      </c>
      <c r="E9" s="127">
        <v>4.08</v>
      </c>
      <c r="F9" s="128"/>
    </row>
    <row r="10" spans="1:7" s="94" customFormat="1" ht="12" customHeight="1">
      <c r="A10" s="125"/>
      <c r="B10" s="125" t="s">
        <v>168</v>
      </c>
      <c r="C10" s="126" t="s">
        <v>169</v>
      </c>
      <c r="D10" s="129"/>
      <c r="E10" s="129"/>
      <c r="F10" s="128"/>
      <c r="G10" s="92"/>
    </row>
    <row r="11" spans="1:7" s="94" customFormat="1" ht="12" customHeight="1">
      <c r="A11" s="125"/>
      <c r="B11" s="125" t="s">
        <v>105</v>
      </c>
      <c r="C11" s="126" t="s">
        <v>170</v>
      </c>
      <c r="D11" s="123"/>
      <c r="E11" s="123"/>
      <c r="F11" s="128"/>
      <c r="G11" s="92"/>
    </row>
    <row r="12" spans="1:7" s="94" customFormat="1" ht="12" customHeight="1">
      <c r="A12" s="125"/>
      <c r="B12" s="125" t="s">
        <v>171</v>
      </c>
      <c r="C12" s="126" t="s">
        <v>172</v>
      </c>
      <c r="D12" s="123"/>
      <c r="E12" s="123"/>
      <c r="F12" s="128"/>
      <c r="G12" s="92"/>
    </row>
    <row r="13" spans="1:7" s="94" customFormat="1" ht="12" customHeight="1">
      <c r="A13" s="125"/>
      <c r="B13" s="125" t="s">
        <v>173</v>
      </c>
      <c r="C13" s="126" t="s">
        <v>174</v>
      </c>
      <c r="D13" s="123">
        <v>2.47</v>
      </c>
      <c r="E13" s="123">
        <v>2.47</v>
      </c>
      <c r="F13" s="128"/>
      <c r="G13" s="92"/>
    </row>
    <row r="14" spans="1:7" s="94" customFormat="1" ht="12" customHeight="1">
      <c r="A14" s="125"/>
      <c r="B14" s="125" t="s">
        <v>175</v>
      </c>
      <c r="C14" s="126" t="s">
        <v>176</v>
      </c>
      <c r="D14" s="123"/>
      <c r="E14" s="123"/>
      <c r="F14" s="128"/>
      <c r="G14" s="92"/>
    </row>
    <row r="15" spans="1:7" s="94" customFormat="1" ht="12" customHeight="1">
      <c r="A15" s="125"/>
      <c r="B15" s="125" t="s">
        <v>177</v>
      </c>
      <c r="C15" s="126" t="s">
        <v>178</v>
      </c>
      <c r="D15" s="123"/>
      <c r="E15" s="123"/>
      <c r="F15" s="128"/>
      <c r="G15" s="92"/>
    </row>
    <row r="16" spans="1:7" s="94" customFormat="1" ht="12" customHeight="1">
      <c r="A16" s="125"/>
      <c r="B16" s="125" t="s">
        <v>179</v>
      </c>
      <c r="C16" s="126" t="s">
        <v>180</v>
      </c>
      <c r="D16" s="123"/>
      <c r="E16" s="123"/>
      <c r="F16" s="128"/>
      <c r="G16" s="92"/>
    </row>
    <row r="17" spans="1:7" s="94" customFormat="1" ht="12" customHeight="1">
      <c r="A17" s="125"/>
      <c r="B17" s="125" t="s">
        <v>181</v>
      </c>
      <c r="C17" s="126" t="s">
        <v>182</v>
      </c>
      <c r="D17" s="123"/>
      <c r="E17" s="123"/>
      <c r="F17" s="128"/>
      <c r="G17" s="92"/>
    </row>
    <row r="18" spans="1:7" s="94" customFormat="1" ht="12" customHeight="1">
      <c r="A18" s="125"/>
      <c r="B18" s="125" t="s">
        <v>183</v>
      </c>
      <c r="C18" s="126" t="s">
        <v>124</v>
      </c>
      <c r="D18" s="123">
        <v>1.41</v>
      </c>
      <c r="E18" s="123">
        <v>1.41</v>
      </c>
      <c r="F18" s="128"/>
      <c r="G18" s="92"/>
    </row>
    <row r="19" spans="1:7" s="94" customFormat="1" ht="12" customHeight="1">
      <c r="A19" s="125"/>
      <c r="B19" s="125" t="s">
        <v>184</v>
      </c>
      <c r="C19" s="126" t="s">
        <v>185</v>
      </c>
      <c r="D19" s="123"/>
      <c r="E19" s="123"/>
      <c r="F19" s="128"/>
      <c r="G19" s="92"/>
    </row>
    <row r="20" spans="1:7" s="94" customFormat="1" ht="12" customHeight="1">
      <c r="A20" s="125"/>
      <c r="B20" s="125" t="s">
        <v>186</v>
      </c>
      <c r="C20" s="126" t="s">
        <v>187</v>
      </c>
      <c r="D20" s="123">
        <v>3.48</v>
      </c>
      <c r="E20" s="123">
        <v>3.48</v>
      </c>
      <c r="F20" s="128"/>
      <c r="G20" s="92"/>
    </row>
    <row r="21" spans="1:7" s="94" customFormat="1" ht="12" customHeight="1">
      <c r="A21" s="125" t="s">
        <v>188</v>
      </c>
      <c r="B21" s="125"/>
      <c r="C21" s="126" t="s">
        <v>82</v>
      </c>
      <c r="D21" s="122">
        <v>2.12</v>
      </c>
      <c r="E21" s="123">
        <v>1.08</v>
      </c>
      <c r="F21" s="123">
        <v>1.04</v>
      </c>
      <c r="G21" s="92"/>
    </row>
    <row r="22" spans="1:6" s="94" customFormat="1" ht="12" customHeight="1">
      <c r="A22" s="125"/>
      <c r="B22" s="125" t="s">
        <v>101</v>
      </c>
      <c r="C22" s="126" t="s">
        <v>189</v>
      </c>
      <c r="D22" s="122">
        <v>0.5</v>
      </c>
      <c r="E22" s="123"/>
      <c r="F22" s="130">
        <v>0.5</v>
      </c>
    </row>
    <row r="23" spans="1:6" s="94" customFormat="1" ht="12" customHeight="1">
      <c r="A23" s="125"/>
      <c r="B23" s="125" t="s">
        <v>120</v>
      </c>
      <c r="C23" s="126" t="s">
        <v>190</v>
      </c>
      <c r="D23" s="122"/>
      <c r="E23" s="123"/>
      <c r="F23" s="130"/>
    </row>
    <row r="24" spans="1:6" s="94" customFormat="1" ht="12" customHeight="1">
      <c r="A24" s="125"/>
      <c r="B24" s="125" t="s">
        <v>168</v>
      </c>
      <c r="C24" s="126" t="s">
        <v>191</v>
      </c>
      <c r="D24" s="122"/>
      <c r="E24" s="123"/>
      <c r="F24" s="130"/>
    </row>
    <row r="25" spans="1:6" s="94" customFormat="1" ht="12" customHeight="1">
      <c r="A25" s="125"/>
      <c r="B25" s="125" t="s">
        <v>192</v>
      </c>
      <c r="C25" s="126" t="s">
        <v>193</v>
      </c>
      <c r="D25" s="122"/>
      <c r="E25" s="123"/>
      <c r="F25" s="130"/>
    </row>
    <row r="26" spans="1:6" s="94" customFormat="1" ht="12" customHeight="1">
      <c r="A26" s="125"/>
      <c r="B26" s="125" t="s">
        <v>112</v>
      </c>
      <c r="C26" s="126" t="s">
        <v>194</v>
      </c>
      <c r="D26" s="122"/>
      <c r="E26" s="123"/>
      <c r="F26" s="130"/>
    </row>
    <row r="27" spans="1:6" s="94" customFormat="1" ht="12" customHeight="1">
      <c r="A27" s="125"/>
      <c r="B27" s="125" t="s">
        <v>105</v>
      </c>
      <c r="C27" s="126" t="s">
        <v>195</v>
      </c>
      <c r="D27" s="122"/>
      <c r="E27" s="123"/>
      <c r="F27" s="130"/>
    </row>
    <row r="28" spans="1:6" s="94" customFormat="1" ht="12" customHeight="1">
      <c r="A28" s="125"/>
      <c r="B28" s="125" t="s">
        <v>171</v>
      </c>
      <c r="C28" s="126" t="s">
        <v>196</v>
      </c>
      <c r="D28" s="122"/>
      <c r="E28" s="123"/>
      <c r="F28" s="130"/>
    </row>
    <row r="29" spans="1:6" s="94" customFormat="1" ht="12" customHeight="1">
      <c r="A29" s="125"/>
      <c r="B29" s="125" t="s">
        <v>173</v>
      </c>
      <c r="C29" s="126" t="s">
        <v>197</v>
      </c>
      <c r="D29" s="122"/>
      <c r="E29" s="123"/>
      <c r="F29" s="130"/>
    </row>
    <row r="30" spans="1:6" s="94" customFormat="1" ht="12" customHeight="1">
      <c r="A30" s="125"/>
      <c r="B30" s="125" t="s">
        <v>175</v>
      </c>
      <c r="C30" s="126" t="s">
        <v>198</v>
      </c>
      <c r="D30" s="122"/>
      <c r="E30" s="123"/>
      <c r="F30" s="130"/>
    </row>
    <row r="31" spans="1:6" s="94" customFormat="1" ht="12" customHeight="1">
      <c r="A31" s="125"/>
      <c r="B31" s="125" t="s">
        <v>179</v>
      </c>
      <c r="C31" s="126" t="s">
        <v>199</v>
      </c>
      <c r="D31" s="122"/>
      <c r="E31" s="123"/>
      <c r="F31" s="130"/>
    </row>
    <row r="32" spans="1:6" s="94" customFormat="1" ht="12" customHeight="1">
      <c r="A32" s="125"/>
      <c r="B32" s="125" t="s">
        <v>181</v>
      </c>
      <c r="C32" s="126" t="s">
        <v>200</v>
      </c>
      <c r="D32" s="122"/>
      <c r="E32" s="123"/>
      <c r="F32" s="130"/>
    </row>
    <row r="33" spans="1:6" s="94" customFormat="1" ht="12" customHeight="1">
      <c r="A33" s="125"/>
      <c r="B33" s="125" t="s">
        <v>183</v>
      </c>
      <c r="C33" s="126" t="s">
        <v>201</v>
      </c>
      <c r="D33" s="122"/>
      <c r="E33" s="123"/>
      <c r="F33" s="130"/>
    </row>
    <row r="34" spans="1:6" s="94" customFormat="1" ht="12" customHeight="1">
      <c r="A34" s="125"/>
      <c r="B34" s="125" t="s">
        <v>184</v>
      </c>
      <c r="C34" s="126" t="s">
        <v>202</v>
      </c>
      <c r="D34" s="122"/>
      <c r="E34" s="123"/>
      <c r="F34" s="130"/>
    </row>
    <row r="35" spans="1:6" s="94" customFormat="1" ht="12" customHeight="1">
      <c r="A35" s="125"/>
      <c r="B35" s="125" t="s">
        <v>203</v>
      </c>
      <c r="C35" s="126" t="s">
        <v>204</v>
      </c>
      <c r="D35" s="122"/>
      <c r="E35" s="123"/>
      <c r="F35" s="130"/>
    </row>
    <row r="36" spans="1:6" s="94" customFormat="1" ht="12" customHeight="1">
      <c r="A36" s="125"/>
      <c r="B36" s="125" t="s">
        <v>205</v>
      </c>
      <c r="C36" s="126" t="s">
        <v>206</v>
      </c>
      <c r="D36" s="122"/>
      <c r="E36" s="123"/>
      <c r="F36" s="130"/>
    </row>
    <row r="37" spans="1:6" s="94" customFormat="1" ht="12" customHeight="1">
      <c r="A37" s="125"/>
      <c r="B37" s="125" t="s">
        <v>207</v>
      </c>
      <c r="C37" s="126" t="s">
        <v>208</v>
      </c>
      <c r="D37" s="122">
        <v>0.1</v>
      </c>
      <c r="E37" s="123"/>
      <c r="F37" s="130">
        <v>0.1</v>
      </c>
    </row>
    <row r="38" spans="1:6" s="94" customFormat="1" ht="12" customHeight="1">
      <c r="A38" s="125"/>
      <c r="B38" s="125" t="s">
        <v>209</v>
      </c>
      <c r="C38" s="131" t="s">
        <v>210</v>
      </c>
      <c r="D38" s="122"/>
      <c r="E38" s="123"/>
      <c r="F38" s="130"/>
    </row>
    <row r="39" spans="1:6" s="94" customFormat="1" ht="12" customHeight="1">
      <c r="A39" s="125"/>
      <c r="B39" s="125" t="s">
        <v>211</v>
      </c>
      <c r="C39" s="99" t="s">
        <v>212</v>
      </c>
      <c r="D39" s="122"/>
      <c r="E39" s="123"/>
      <c r="F39" s="130"/>
    </row>
    <row r="40" spans="1:6" s="94" customFormat="1" ht="12" customHeight="1">
      <c r="A40" s="125"/>
      <c r="B40" s="125" t="s">
        <v>213</v>
      </c>
      <c r="C40" s="99" t="s">
        <v>214</v>
      </c>
      <c r="D40" s="122"/>
      <c r="E40" s="123"/>
      <c r="F40" s="130"/>
    </row>
    <row r="41" spans="1:6" s="94" customFormat="1" ht="12" customHeight="1">
      <c r="A41" s="125"/>
      <c r="B41" s="125" t="s">
        <v>215</v>
      </c>
      <c r="C41" s="99" t="s">
        <v>216</v>
      </c>
      <c r="D41" s="122"/>
      <c r="E41" s="123"/>
      <c r="F41" s="130"/>
    </row>
    <row r="42" spans="1:6" s="94" customFormat="1" ht="12" customHeight="1">
      <c r="A42" s="125"/>
      <c r="B42" s="125" t="s">
        <v>217</v>
      </c>
      <c r="C42" s="99" t="s">
        <v>218</v>
      </c>
      <c r="D42" s="122"/>
      <c r="E42" s="123"/>
      <c r="F42" s="130"/>
    </row>
    <row r="43" spans="1:6" s="94" customFormat="1" ht="12" customHeight="1">
      <c r="A43" s="125"/>
      <c r="B43" s="125" t="s">
        <v>219</v>
      </c>
      <c r="C43" s="126" t="s">
        <v>220</v>
      </c>
      <c r="D43" s="122">
        <v>0.08</v>
      </c>
      <c r="E43" s="123"/>
      <c r="F43" s="130">
        <v>0.08</v>
      </c>
    </row>
    <row r="44" spans="1:6" s="94" customFormat="1" ht="12" customHeight="1">
      <c r="A44" s="125"/>
      <c r="B44" s="125" t="s">
        <v>97</v>
      </c>
      <c r="C44" s="126" t="s">
        <v>221</v>
      </c>
      <c r="D44" s="122"/>
      <c r="E44" s="123"/>
      <c r="F44" s="130"/>
    </row>
    <row r="45" spans="1:6" s="94" customFormat="1" ht="12" customHeight="1">
      <c r="A45" s="125"/>
      <c r="B45" s="125" t="s">
        <v>222</v>
      </c>
      <c r="C45" s="126" t="s">
        <v>223</v>
      </c>
      <c r="D45" s="122"/>
      <c r="E45" s="123"/>
      <c r="F45" s="130"/>
    </row>
    <row r="46" spans="1:6" s="94" customFormat="1" ht="12" customHeight="1">
      <c r="A46" s="125"/>
      <c r="B46" s="125" t="s">
        <v>224</v>
      </c>
      <c r="C46" s="126" t="s">
        <v>225</v>
      </c>
      <c r="D46" s="122">
        <v>1.08</v>
      </c>
      <c r="E46" s="123">
        <v>1.08</v>
      </c>
      <c r="F46" s="130"/>
    </row>
    <row r="47" spans="1:6" s="94" customFormat="1" ht="12" customHeight="1">
      <c r="A47" s="125"/>
      <c r="B47" s="125" t="s">
        <v>226</v>
      </c>
      <c r="C47" s="126" t="s">
        <v>227</v>
      </c>
      <c r="D47" s="122"/>
      <c r="E47" s="123"/>
      <c r="F47" s="130"/>
    </row>
    <row r="48" spans="1:8" s="94" customFormat="1" ht="12" customHeight="1">
      <c r="A48" s="125"/>
      <c r="B48" s="125" t="s">
        <v>186</v>
      </c>
      <c r="C48" s="126" t="s">
        <v>228</v>
      </c>
      <c r="D48" s="122">
        <v>0.36</v>
      </c>
      <c r="E48" s="123"/>
      <c r="F48" s="128">
        <v>0.36</v>
      </c>
      <c r="G48" s="92"/>
      <c r="H48" s="92"/>
    </row>
    <row r="49" spans="1:7" s="94" customFormat="1" ht="12" customHeight="1">
      <c r="A49" s="125" t="s">
        <v>229</v>
      </c>
      <c r="B49" s="125"/>
      <c r="C49" s="126" t="s">
        <v>230</v>
      </c>
      <c r="D49" s="123">
        <v>0.66</v>
      </c>
      <c r="E49" s="123">
        <v>0.66</v>
      </c>
      <c r="F49" s="123">
        <f>SUM(F50:F60)</f>
        <v>0</v>
      </c>
      <c r="G49" s="92"/>
    </row>
    <row r="50" spans="1:7" s="94" customFormat="1" ht="12" customHeight="1">
      <c r="A50" s="125"/>
      <c r="B50" s="125" t="s">
        <v>101</v>
      </c>
      <c r="C50" s="126" t="s">
        <v>231</v>
      </c>
      <c r="D50" s="123"/>
      <c r="E50" s="123"/>
      <c r="F50" s="128"/>
      <c r="G50" s="92"/>
    </row>
    <row r="51" spans="1:6" s="94" customFormat="1" ht="12" customHeight="1">
      <c r="A51" s="125"/>
      <c r="B51" s="125" t="s">
        <v>120</v>
      </c>
      <c r="C51" s="126" t="s">
        <v>232</v>
      </c>
      <c r="D51" s="123">
        <v>0.63</v>
      </c>
      <c r="E51" s="123">
        <v>0.63</v>
      </c>
      <c r="F51" s="130"/>
    </row>
    <row r="52" spans="1:7" s="94" customFormat="1" ht="12" customHeight="1">
      <c r="A52" s="125"/>
      <c r="B52" s="125" t="s">
        <v>168</v>
      </c>
      <c r="C52" s="126" t="s">
        <v>233</v>
      </c>
      <c r="D52" s="123"/>
      <c r="E52" s="123"/>
      <c r="F52" s="128"/>
      <c r="G52" s="92"/>
    </row>
    <row r="53" spans="1:7" s="94" customFormat="1" ht="12" customHeight="1">
      <c r="A53" s="125"/>
      <c r="B53" s="125" t="s">
        <v>192</v>
      </c>
      <c r="C53" s="126" t="s">
        <v>234</v>
      </c>
      <c r="D53" s="123"/>
      <c r="E53" s="123"/>
      <c r="F53" s="128"/>
      <c r="G53" s="92"/>
    </row>
    <row r="54" spans="1:7" s="94" customFormat="1" ht="12" customHeight="1">
      <c r="A54" s="125"/>
      <c r="B54" s="125" t="s">
        <v>112</v>
      </c>
      <c r="C54" s="126" t="s">
        <v>235</v>
      </c>
      <c r="D54" s="123"/>
      <c r="E54" s="123"/>
      <c r="F54" s="128"/>
      <c r="G54" s="92"/>
    </row>
    <row r="55" spans="1:7" s="94" customFormat="1" ht="12" customHeight="1">
      <c r="A55" s="125"/>
      <c r="B55" s="125" t="s">
        <v>105</v>
      </c>
      <c r="C55" s="126" t="s">
        <v>236</v>
      </c>
      <c r="D55" s="123"/>
      <c r="E55" s="123"/>
      <c r="F55" s="128"/>
      <c r="G55" s="92"/>
    </row>
    <row r="56" spans="1:7" s="94" customFormat="1" ht="12" customHeight="1">
      <c r="A56" s="125"/>
      <c r="B56" s="125" t="s">
        <v>171</v>
      </c>
      <c r="C56" s="126" t="s">
        <v>237</v>
      </c>
      <c r="D56" s="123"/>
      <c r="E56" s="123"/>
      <c r="F56" s="128"/>
      <c r="G56" s="92"/>
    </row>
    <row r="57" spans="1:7" s="94" customFormat="1" ht="12" customHeight="1">
      <c r="A57" s="125"/>
      <c r="B57" s="125" t="s">
        <v>173</v>
      </c>
      <c r="C57" s="126" t="s">
        <v>238</v>
      </c>
      <c r="D57" s="123"/>
      <c r="E57" s="123"/>
      <c r="F57" s="128"/>
      <c r="G57" s="92"/>
    </row>
    <row r="58" spans="1:7" s="94" customFormat="1" ht="12" customHeight="1">
      <c r="A58" s="125"/>
      <c r="B58" s="125" t="s">
        <v>175</v>
      </c>
      <c r="C58" s="126" t="s">
        <v>239</v>
      </c>
      <c r="D58" s="123"/>
      <c r="E58" s="123"/>
      <c r="F58" s="128"/>
      <c r="G58" s="92"/>
    </row>
    <row r="59" spans="1:7" s="94" customFormat="1" ht="12" customHeight="1">
      <c r="A59" s="125"/>
      <c r="B59" s="125" t="s">
        <v>177</v>
      </c>
      <c r="C59" s="126" t="s">
        <v>240</v>
      </c>
      <c r="D59" s="123"/>
      <c r="E59" s="123"/>
      <c r="F59" s="128"/>
      <c r="G59" s="92"/>
    </row>
    <row r="60" spans="1:6" s="94" customFormat="1" ht="12" customHeight="1">
      <c r="A60" s="125"/>
      <c r="B60" s="125" t="s">
        <v>186</v>
      </c>
      <c r="C60" s="126" t="s">
        <v>241</v>
      </c>
      <c r="D60" s="123">
        <v>0.03</v>
      </c>
      <c r="E60" s="123">
        <v>0.03</v>
      </c>
      <c r="F60" s="128"/>
    </row>
    <row r="61" spans="1:9" ht="12" customHeight="1">
      <c r="A61" s="125" t="s">
        <v>242</v>
      </c>
      <c r="B61" s="125"/>
      <c r="C61" s="99" t="s">
        <v>243</v>
      </c>
      <c r="D61" s="122"/>
      <c r="E61" s="132">
        <f>SUM(E62:E77)</f>
        <v>0</v>
      </c>
      <c r="F61" s="132">
        <f>SUM(F62:F77)</f>
        <v>0</v>
      </c>
      <c r="I61" s="135"/>
    </row>
    <row r="62" spans="1:9" ht="12" customHeight="1">
      <c r="A62" s="125"/>
      <c r="B62" s="125" t="s">
        <v>101</v>
      </c>
      <c r="C62" s="133" t="s">
        <v>244</v>
      </c>
      <c r="D62" s="122"/>
      <c r="E62" s="132"/>
      <c r="F62" s="134"/>
      <c r="H62" s="135"/>
      <c r="I62" s="135"/>
    </row>
    <row r="63" spans="1:8" ht="12" customHeight="1">
      <c r="A63" s="125"/>
      <c r="B63" s="125" t="s">
        <v>120</v>
      </c>
      <c r="C63" s="133" t="s">
        <v>245</v>
      </c>
      <c r="D63" s="122"/>
      <c r="E63" s="132"/>
      <c r="F63" s="134"/>
      <c r="G63" s="135"/>
      <c r="H63" s="135"/>
    </row>
    <row r="64" spans="1:7" ht="12" customHeight="1">
      <c r="A64" s="125"/>
      <c r="B64" s="125" t="s">
        <v>168</v>
      </c>
      <c r="C64" s="133" t="s">
        <v>246</v>
      </c>
      <c r="D64" s="122"/>
      <c r="E64" s="132"/>
      <c r="F64" s="132"/>
      <c r="G64" s="135"/>
    </row>
    <row r="65" spans="1:6" ht="12" customHeight="1">
      <c r="A65" s="125"/>
      <c r="B65" s="125" t="s">
        <v>112</v>
      </c>
      <c r="C65" s="133" t="s">
        <v>247</v>
      </c>
      <c r="D65" s="122"/>
      <c r="E65" s="132"/>
      <c r="F65" s="132"/>
    </row>
    <row r="66" spans="1:6" ht="12" customHeight="1">
      <c r="A66" s="125"/>
      <c r="B66" s="125" t="s">
        <v>105</v>
      </c>
      <c r="C66" s="133" t="s">
        <v>248</v>
      </c>
      <c r="D66" s="122"/>
      <c r="E66" s="132"/>
      <c r="F66" s="132"/>
    </row>
    <row r="67" spans="1:6" ht="12" customHeight="1">
      <c r="A67" s="125"/>
      <c r="B67" s="125" t="s">
        <v>171</v>
      </c>
      <c r="C67" s="133" t="s">
        <v>249</v>
      </c>
      <c r="D67" s="122"/>
      <c r="E67" s="132"/>
      <c r="F67" s="132"/>
    </row>
    <row r="68" spans="1:6" ht="12" customHeight="1">
      <c r="A68" s="125"/>
      <c r="B68" s="125" t="s">
        <v>173</v>
      </c>
      <c r="C68" s="133" t="s">
        <v>250</v>
      </c>
      <c r="D68" s="122">
        <f>E68+F68</f>
        <v>0</v>
      </c>
      <c r="E68" s="132"/>
      <c r="F68" s="132"/>
    </row>
    <row r="69" spans="1:6" ht="12" customHeight="1">
      <c r="A69" s="125"/>
      <c r="B69" s="125" t="s">
        <v>175</v>
      </c>
      <c r="C69" s="133" t="s">
        <v>251</v>
      </c>
      <c r="D69" s="122">
        <f>E69+F69</f>
        <v>0</v>
      </c>
      <c r="E69" s="132"/>
      <c r="F69" s="132"/>
    </row>
    <row r="70" spans="1:6" ht="12" customHeight="1">
      <c r="A70" s="125"/>
      <c r="B70" s="125" t="s">
        <v>177</v>
      </c>
      <c r="C70" s="133" t="s">
        <v>252</v>
      </c>
      <c r="D70" s="122">
        <f>E70+F70</f>
        <v>0</v>
      </c>
      <c r="E70" s="132"/>
      <c r="F70" s="132"/>
    </row>
    <row r="71" spans="1:6" ht="12" customHeight="1">
      <c r="A71" s="125"/>
      <c r="B71" s="125" t="s">
        <v>179</v>
      </c>
      <c r="C71" s="133" t="s">
        <v>253</v>
      </c>
      <c r="D71" s="122">
        <f aca="true" t="shared" si="0" ref="D71:D77">E71+F71</f>
        <v>0</v>
      </c>
      <c r="E71" s="132"/>
      <c r="F71" s="132"/>
    </row>
    <row r="72" spans="1:6" ht="12" customHeight="1">
      <c r="A72" s="125"/>
      <c r="B72" s="125" t="s">
        <v>181</v>
      </c>
      <c r="C72" s="133" t="s">
        <v>254</v>
      </c>
      <c r="D72" s="122">
        <f t="shared" si="0"/>
        <v>0</v>
      </c>
      <c r="E72" s="132"/>
      <c r="F72" s="132"/>
    </row>
    <row r="73" spans="1:6" ht="12" customHeight="1">
      <c r="A73" s="125"/>
      <c r="B73" s="125" t="s">
        <v>183</v>
      </c>
      <c r="C73" s="133" t="s">
        <v>255</v>
      </c>
      <c r="D73" s="122">
        <f t="shared" si="0"/>
        <v>0</v>
      </c>
      <c r="E73" s="132"/>
      <c r="F73" s="132"/>
    </row>
    <row r="74" spans="1:6" ht="12" customHeight="1">
      <c r="A74" s="125"/>
      <c r="B74" s="125" t="s">
        <v>256</v>
      </c>
      <c r="C74" s="133" t="s">
        <v>257</v>
      </c>
      <c r="D74" s="122">
        <f t="shared" si="0"/>
        <v>0</v>
      </c>
      <c r="E74" s="132"/>
      <c r="F74" s="132"/>
    </row>
    <row r="75" spans="1:6" ht="12" customHeight="1">
      <c r="A75" s="125"/>
      <c r="B75" s="125" t="s">
        <v>258</v>
      </c>
      <c r="C75" s="133" t="s">
        <v>259</v>
      </c>
      <c r="D75" s="122">
        <f t="shared" si="0"/>
        <v>0</v>
      </c>
      <c r="E75" s="132"/>
      <c r="F75" s="132"/>
    </row>
    <row r="76" spans="1:6" ht="12" customHeight="1">
      <c r="A76" s="125"/>
      <c r="B76" s="125" t="s">
        <v>260</v>
      </c>
      <c r="C76" s="133" t="s">
        <v>261</v>
      </c>
      <c r="D76" s="122">
        <f t="shared" si="0"/>
        <v>0</v>
      </c>
      <c r="E76" s="132"/>
      <c r="F76" s="132"/>
    </row>
    <row r="77" spans="1:6" ht="12" customHeight="1">
      <c r="A77" s="125"/>
      <c r="B77" s="125" t="s">
        <v>186</v>
      </c>
      <c r="C77" s="133" t="s">
        <v>262</v>
      </c>
      <c r="D77" s="122">
        <f t="shared" si="0"/>
        <v>0</v>
      </c>
      <c r="E77" s="132"/>
      <c r="F77" s="132"/>
    </row>
    <row r="78" spans="1:6" ht="12.75" customHeight="1">
      <c r="A78" s="281" t="s">
        <v>263</v>
      </c>
      <c r="B78" s="281"/>
      <c r="C78" s="282"/>
      <c r="D78" s="282"/>
      <c r="E78" s="282"/>
      <c r="F78" s="282"/>
    </row>
    <row r="79" spans="1:6" ht="12.75" customHeight="1">
      <c r="A79" s="283"/>
      <c r="B79" s="283"/>
      <c r="C79" s="284"/>
      <c r="D79" s="284"/>
      <c r="E79" s="284"/>
      <c r="F79" s="284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5" customFormat="1" ht="27">
      <c r="A1" s="237" t="s">
        <v>264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94" customFormat="1" ht="17.25" customHeight="1">
      <c r="A2" s="116"/>
      <c r="B2" s="117"/>
      <c r="C2" s="117"/>
      <c r="D2" s="117"/>
      <c r="E2" s="117"/>
      <c r="F2" s="117"/>
      <c r="G2" s="117"/>
      <c r="H2" s="117"/>
      <c r="L2" s="116"/>
      <c r="M2" s="118" t="s">
        <v>265</v>
      </c>
    </row>
    <row r="3" spans="1:13" ht="18.75" customHeight="1">
      <c r="A3" s="286" t="s">
        <v>352</v>
      </c>
      <c r="B3" s="286"/>
      <c r="C3" s="286"/>
      <c r="D3" s="104"/>
      <c r="E3" s="104"/>
      <c r="F3" s="104"/>
      <c r="G3" s="104"/>
      <c r="H3" s="104"/>
      <c r="K3" s="94"/>
      <c r="L3" s="253" t="s">
        <v>24</v>
      </c>
      <c r="M3" s="253"/>
    </row>
    <row r="4" spans="1:13" s="30" customFormat="1" ht="27" customHeight="1">
      <c r="A4" s="238" t="s">
        <v>71</v>
      </c>
      <c r="B4" s="238" t="s">
        <v>90</v>
      </c>
      <c r="C4" s="238"/>
      <c r="D4" s="238"/>
      <c r="E4" s="263" t="s">
        <v>91</v>
      </c>
      <c r="F4" s="263" t="s">
        <v>141</v>
      </c>
      <c r="G4" s="263"/>
      <c r="H4" s="263"/>
      <c r="I4" s="263"/>
      <c r="J4" s="263"/>
      <c r="K4" s="263"/>
      <c r="L4" s="263"/>
      <c r="M4" s="263"/>
    </row>
    <row r="5" spans="1:13" s="30" customFormat="1" ht="27" customHeight="1">
      <c r="A5" s="238"/>
      <c r="B5" s="105" t="s">
        <v>92</v>
      </c>
      <c r="C5" s="105" t="s">
        <v>93</v>
      </c>
      <c r="D5" s="106" t="s">
        <v>94</v>
      </c>
      <c r="E5" s="263"/>
      <c r="F5" s="106" t="s">
        <v>74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30" customFormat="1" ht="24" customHeight="1">
      <c r="A6" s="107"/>
      <c r="B6" s="108"/>
      <c r="C6" s="108"/>
      <c r="D6" s="108"/>
      <c r="E6" s="109" t="s">
        <v>74</v>
      </c>
      <c r="F6" s="89">
        <f>SUM(G6:M6)</f>
        <v>0</v>
      </c>
      <c r="G6" s="110">
        <f>SUM(G7:G20)</f>
        <v>0</v>
      </c>
      <c r="H6" s="110">
        <f>SUM(H7:H20)</f>
        <v>0</v>
      </c>
      <c r="I6" s="110">
        <f>SUM(I7:I20)</f>
        <v>0</v>
      </c>
      <c r="J6" s="110">
        <f>SUM(J7:J20)</f>
        <v>0</v>
      </c>
      <c r="K6" s="113"/>
      <c r="L6" s="113"/>
      <c r="M6" s="114"/>
    </row>
    <row r="7" spans="1:13" ht="24" customHeight="1">
      <c r="A7" s="81" t="s">
        <v>266</v>
      </c>
      <c r="B7" s="97"/>
      <c r="C7" s="97"/>
      <c r="D7" s="97"/>
      <c r="E7" s="80"/>
      <c r="F7" s="89">
        <f>SUM(G7:M7)</f>
        <v>0</v>
      </c>
      <c r="G7" s="89"/>
      <c r="H7" s="89"/>
      <c r="I7" s="89"/>
      <c r="J7" s="89"/>
      <c r="K7" s="99"/>
      <c r="L7" s="99"/>
      <c r="M7" s="99"/>
    </row>
    <row r="8" spans="1:13" ht="24" customHeight="1">
      <c r="A8" s="81"/>
      <c r="B8" s="97"/>
      <c r="C8" s="97"/>
      <c r="D8" s="97"/>
      <c r="E8" s="80"/>
      <c r="F8" s="89">
        <f aca="true" t="shared" si="0" ref="F8:F20">SUM(G8:M8)</f>
        <v>0</v>
      </c>
      <c r="G8" s="89"/>
      <c r="H8" s="89"/>
      <c r="I8" s="89"/>
      <c r="J8" s="89"/>
      <c r="K8" s="99"/>
      <c r="L8" s="99"/>
      <c r="M8" s="99"/>
    </row>
    <row r="9" spans="1:13" ht="24" customHeight="1">
      <c r="A9" s="81"/>
      <c r="B9" s="97"/>
      <c r="C9" s="97"/>
      <c r="D9" s="97"/>
      <c r="E9" s="80"/>
      <c r="F9" s="89">
        <f t="shared" si="0"/>
        <v>0</v>
      </c>
      <c r="G9" s="89"/>
      <c r="H9" s="89"/>
      <c r="I9" s="89"/>
      <c r="J9" s="89"/>
      <c r="K9" s="99"/>
      <c r="L9" s="99"/>
      <c r="M9" s="99"/>
    </row>
    <row r="10" spans="1:13" ht="24" customHeight="1">
      <c r="A10" s="81"/>
      <c r="B10" s="97"/>
      <c r="C10" s="97"/>
      <c r="D10" s="97"/>
      <c r="E10" s="80"/>
      <c r="F10" s="89">
        <f t="shared" si="0"/>
        <v>0</v>
      </c>
      <c r="G10" s="89"/>
      <c r="H10" s="89"/>
      <c r="I10" s="89"/>
      <c r="J10" s="89"/>
      <c r="K10" s="99"/>
      <c r="L10" s="99"/>
      <c r="M10" s="99"/>
    </row>
    <row r="11" spans="1:13" ht="24" customHeight="1">
      <c r="A11" s="81"/>
      <c r="B11" s="97"/>
      <c r="C11" s="97"/>
      <c r="D11" s="97"/>
      <c r="E11" s="80"/>
      <c r="F11" s="89">
        <f t="shared" si="0"/>
        <v>0</v>
      </c>
      <c r="G11" s="89"/>
      <c r="H11" s="89"/>
      <c r="I11" s="89"/>
      <c r="J11" s="89"/>
      <c r="K11" s="99"/>
      <c r="L11" s="99"/>
      <c r="M11" s="99"/>
    </row>
    <row r="12" spans="1:13" ht="24" customHeight="1">
      <c r="A12" s="81"/>
      <c r="B12" s="97"/>
      <c r="C12" s="97"/>
      <c r="D12" s="97"/>
      <c r="E12" s="80"/>
      <c r="F12" s="89">
        <f t="shared" si="0"/>
        <v>0</v>
      </c>
      <c r="G12" s="89"/>
      <c r="H12" s="89"/>
      <c r="I12" s="89"/>
      <c r="J12" s="89"/>
      <c r="K12" s="99"/>
      <c r="L12" s="99"/>
      <c r="M12" s="99"/>
    </row>
    <row r="13" spans="1:13" ht="24" customHeight="1">
      <c r="A13" s="81"/>
      <c r="B13" s="97"/>
      <c r="C13" s="97"/>
      <c r="D13" s="97"/>
      <c r="E13" s="80"/>
      <c r="F13" s="89">
        <f t="shared" si="0"/>
        <v>0</v>
      </c>
      <c r="G13" s="89"/>
      <c r="H13" s="89"/>
      <c r="I13" s="89"/>
      <c r="J13" s="89"/>
      <c r="K13" s="99"/>
      <c r="L13" s="99"/>
      <c r="M13" s="99"/>
    </row>
    <row r="14" spans="1:13" ht="24" customHeight="1">
      <c r="A14" s="81"/>
      <c r="B14" s="97"/>
      <c r="C14" s="97"/>
      <c r="D14" s="97"/>
      <c r="E14" s="80"/>
      <c r="F14" s="89">
        <f t="shared" si="0"/>
        <v>0</v>
      </c>
      <c r="G14" s="89"/>
      <c r="H14" s="89"/>
      <c r="I14" s="89"/>
      <c r="J14" s="89"/>
      <c r="K14" s="99"/>
      <c r="L14" s="99"/>
      <c r="M14" s="99"/>
    </row>
    <row r="15" spans="1:13" ht="24" customHeight="1">
      <c r="A15" s="81"/>
      <c r="B15" s="97"/>
      <c r="C15" s="97"/>
      <c r="D15" s="97"/>
      <c r="E15" s="80"/>
      <c r="F15" s="89">
        <f t="shared" si="0"/>
        <v>0</v>
      </c>
      <c r="G15" s="89"/>
      <c r="H15" s="89"/>
      <c r="I15" s="89"/>
      <c r="J15" s="89"/>
      <c r="K15" s="99"/>
      <c r="L15" s="99"/>
      <c r="M15" s="99"/>
    </row>
    <row r="16" spans="1:13" ht="22.5" customHeight="1">
      <c r="A16" s="83" t="s">
        <v>85</v>
      </c>
      <c r="B16" s="97"/>
      <c r="C16" s="97"/>
      <c r="D16" s="97"/>
      <c r="E16" s="80"/>
      <c r="F16" s="89">
        <f t="shared" si="0"/>
        <v>0</v>
      </c>
      <c r="G16" s="89"/>
      <c r="H16" s="89"/>
      <c r="I16" s="89"/>
      <c r="J16" s="89"/>
      <c r="K16" s="99"/>
      <c r="L16" s="99"/>
      <c r="M16" s="99"/>
    </row>
    <row r="17" spans="1:13" ht="24" customHeight="1">
      <c r="A17" s="81"/>
      <c r="B17" s="97"/>
      <c r="C17" s="97"/>
      <c r="D17" s="97"/>
      <c r="E17" s="80"/>
      <c r="F17" s="89">
        <f t="shared" si="0"/>
        <v>0</v>
      </c>
      <c r="G17" s="89"/>
      <c r="H17" s="89"/>
      <c r="I17" s="89"/>
      <c r="J17" s="89"/>
      <c r="K17" s="99"/>
      <c r="L17" s="99"/>
      <c r="M17" s="99"/>
    </row>
    <row r="18" spans="1:13" ht="24" customHeight="1">
      <c r="A18" s="81"/>
      <c r="B18" s="97"/>
      <c r="C18" s="97"/>
      <c r="D18" s="97"/>
      <c r="E18" s="80"/>
      <c r="F18" s="89">
        <f t="shared" si="0"/>
        <v>0</v>
      </c>
      <c r="G18" s="89"/>
      <c r="H18" s="89"/>
      <c r="I18" s="89"/>
      <c r="J18" s="89"/>
      <c r="K18" s="99"/>
      <c r="L18" s="99"/>
      <c r="M18" s="99"/>
    </row>
    <row r="19" spans="1:13" ht="24" customHeight="1">
      <c r="A19" s="81"/>
      <c r="B19" s="97"/>
      <c r="C19" s="97"/>
      <c r="D19" s="97"/>
      <c r="E19" s="80"/>
      <c r="F19" s="89">
        <f t="shared" si="0"/>
        <v>0</v>
      </c>
      <c r="G19" s="89"/>
      <c r="H19" s="89"/>
      <c r="I19" s="89"/>
      <c r="J19" s="89"/>
      <c r="K19" s="99"/>
      <c r="L19" s="99"/>
      <c r="M19" s="99"/>
    </row>
    <row r="20" spans="1:13" ht="24" customHeight="1">
      <c r="A20" s="83"/>
      <c r="B20" s="97"/>
      <c r="C20" s="97"/>
      <c r="D20" s="97"/>
      <c r="E20" s="80"/>
      <c r="F20" s="89">
        <f t="shared" si="0"/>
        <v>0</v>
      </c>
      <c r="G20" s="89"/>
      <c r="H20" s="89"/>
      <c r="I20" s="89"/>
      <c r="J20" s="89"/>
      <c r="K20" s="99"/>
      <c r="L20" s="99"/>
      <c r="M20" s="99"/>
    </row>
    <row r="21" spans="1:13" ht="12.75" customHeight="1">
      <c r="A21" s="289" t="s">
        <v>267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1:13" ht="12.75" customHeight="1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4" customWidth="1"/>
    <col min="2" max="4" width="7.16015625" style="94" customWidth="1"/>
    <col min="5" max="5" width="11.5" style="94" bestFit="1" customWidth="1"/>
    <col min="6" max="10" width="14.33203125" style="94" customWidth="1"/>
    <col min="11" max="16384" width="9.33203125" style="94" customWidth="1"/>
  </cols>
  <sheetData>
    <row r="1" spans="1:13" ht="35.25" customHeight="1">
      <c r="A1" s="264" t="s">
        <v>268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2:13" ht="15.75" customHeight="1">
      <c r="L2" s="252" t="s">
        <v>269</v>
      </c>
      <c r="M2" s="252"/>
    </row>
    <row r="3" spans="1:13" ht="22.5" customHeight="1">
      <c r="A3" s="286" t="s">
        <v>352</v>
      </c>
      <c r="B3" s="286"/>
      <c r="C3" s="286"/>
      <c r="D3" s="104"/>
      <c r="E3" s="104"/>
      <c r="F3" s="104"/>
      <c r="G3" s="104"/>
      <c r="H3" s="104"/>
      <c r="L3" s="253" t="s">
        <v>24</v>
      </c>
      <c r="M3" s="253"/>
    </row>
    <row r="4" spans="1:13" s="102" customFormat="1" ht="24" customHeight="1">
      <c r="A4" s="238" t="s">
        <v>71</v>
      </c>
      <c r="B4" s="238" t="s">
        <v>90</v>
      </c>
      <c r="C4" s="238"/>
      <c r="D4" s="238"/>
      <c r="E4" s="263" t="s">
        <v>91</v>
      </c>
      <c r="F4" s="263" t="s">
        <v>141</v>
      </c>
      <c r="G4" s="263"/>
      <c r="H4" s="263"/>
      <c r="I4" s="263"/>
      <c r="J4" s="263"/>
      <c r="K4" s="263"/>
      <c r="L4" s="263"/>
      <c r="M4" s="263"/>
    </row>
    <row r="5" spans="1:13" s="102" customFormat="1" ht="40.5" customHeight="1">
      <c r="A5" s="238"/>
      <c r="B5" s="105" t="s">
        <v>92</v>
      </c>
      <c r="C5" s="105" t="s">
        <v>93</v>
      </c>
      <c r="D5" s="106" t="s">
        <v>94</v>
      </c>
      <c r="E5" s="263"/>
      <c r="F5" s="106" t="s">
        <v>74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102" customFormat="1" ht="23.25" customHeight="1">
      <c r="A6" s="107"/>
      <c r="B6" s="108"/>
      <c r="C6" s="108"/>
      <c r="D6" s="108"/>
      <c r="E6" s="109" t="s">
        <v>74</v>
      </c>
      <c r="F6" s="110">
        <f>SUM(G6:M6)</f>
        <v>0</v>
      </c>
      <c r="G6" s="110">
        <f>SUM(G7:G16)</f>
        <v>0</v>
      </c>
      <c r="H6" s="110">
        <f>SUM(H7:H16)</f>
        <v>0</v>
      </c>
      <c r="I6" s="110">
        <f>SUM(I7:I16)</f>
        <v>0</v>
      </c>
      <c r="J6" s="110">
        <f>SUM(J7:J16)</f>
        <v>0</v>
      </c>
      <c r="K6" s="113"/>
      <c r="L6" s="113"/>
      <c r="M6" s="114"/>
    </row>
    <row r="7" spans="1:13" s="102" customFormat="1" ht="23.25" customHeight="1">
      <c r="A7" s="81" t="s">
        <v>266</v>
      </c>
      <c r="B7" s="97"/>
      <c r="C7" s="97"/>
      <c r="D7" s="97"/>
      <c r="E7" s="80"/>
      <c r="F7" s="110">
        <f aca="true" t="shared" si="0" ref="F7:F16">SUM(G7:M7)</f>
        <v>0</v>
      </c>
      <c r="G7" s="89"/>
      <c r="H7" s="89"/>
      <c r="I7" s="89"/>
      <c r="J7" s="89"/>
      <c r="K7" s="99"/>
      <c r="L7" s="99"/>
      <c r="M7" s="99"/>
    </row>
    <row r="8" spans="1:13" s="102" customFormat="1" ht="23.25" customHeight="1">
      <c r="A8" s="81"/>
      <c r="B8" s="97"/>
      <c r="C8" s="97"/>
      <c r="D8" s="97"/>
      <c r="E8" s="80"/>
      <c r="F8" s="110">
        <f t="shared" si="0"/>
        <v>0</v>
      </c>
      <c r="G8" s="89"/>
      <c r="H8" s="89"/>
      <c r="I8" s="89"/>
      <c r="J8" s="89"/>
      <c r="K8" s="99"/>
      <c r="L8" s="99"/>
      <c r="M8" s="99"/>
    </row>
    <row r="9" spans="1:13" s="102" customFormat="1" ht="23.25" customHeight="1">
      <c r="A9" s="81"/>
      <c r="B9" s="97"/>
      <c r="C9" s="97"/>
      <c r="D9" s="97"/>
      <c r="E9" s="80"/>
      <c r="F9" s="110">
        <f t="shared" si="0"/>
        <v>0</v>
      </c>
      <c r="G9" s="89"/>
      <c r="H9" s="89"/>
      <c r="I9" s="89"/>
      <c r="J9" s="89"/>
      <c r="K9" s="99"/>
      <c r="L9" s="99"/>
      <c r="M9" s="99"/>
    </row>
    <row r="10" spans="1:13" s="102" customFormat="1" ht="23.25" customHeight="1">
      <c r="A10" s="81"/>
      <c r="B10" s="97"/>
      <c r="C10" s="97"/>
      <c r="D10" s="97"/>
      <c r="E10" s="80"/>
      <c r="F10" s="110">
        <f t="shared" si="0"/>
        <v>0</v>
      </c>
      <c r="G10" s="89"/>
      <c r="H10" s="89"/>
      <c r="I10" s="89"/>
      <c r="J10" s="89"/>
      <c r="K10" s="99"/>
      <c r="L10" s="99"/>
      <c r="M10" s="99"/>
    </row>
    <row r="11" spans="1:13" s="102" customFormat="1" ht="23.25" customHeight="1">
      <c r="A11" s="81"/>
      <c r="B11" s="97"/>
      <c r="C11" s="97"/>
      <c r="D11" s="97"/>
      <c r="E11" s="80"/>
      <c r="F11" s="110">
        <f t="shared" si="0"/>
        <v>0</v>
      </c>
      <c r="G11" s="89"/>
      <c r="H11" s="89"/>
      <c r="I11" s="89"/>
      <c r="J11" s="89"/>
      <c r="K11" s="99"/>
      <c r="L11" s="99"/>
      <c r="M11" s="99"/>
    </row>
    <row r="12" spans="1:13" s="102" customFormat="1" ht="23.25" customHeight="1">
      <c r="A12" s="81"/>
      <c r="B12" s="97"/>
      <c r="C12" s="97"/>
      <c r="D12" s="97"/>
      <c r="E12" s="80"/>
      <c r="F12" s="110">
        <f t="shared" si="0"/>
        <v>0</v>
      </c>
      <c r="G12" s="89"/>
      <c r="H12" s="89"/>
      <c r="I12" s="89"/>
      <c r="J12" s="89"/>
      <c r="K12" s="99"/>
      <c r="L12" s="99"/>
      <c r="M12" s="99"/>
    </row>
    <row r="13" spans="1:13" s="102" customFormat="1" ht="23.25" customHeight="1">
      <c r="A13" s="81"/>
      <c r="B13" s="97"/>
      <c r="C13" s="97"/>
      <c r="D13" s="97"/>
      <c r="E13" s="80"/>
      <c r="F13" s="110">
        <f t="shared" si="0"/>
        <v>0</v>
      </c>
      <c r="G13" s="89"/>
      <c r="H13" s="89"/>
      <c r="I13" s="89"/>
      <c r="J13" s="89"/>
      <c r="K13" s="99"/>
      <c r="L13" s="99"/>
      <c r="M13" s="99"/>
    </row>
    <row r="14" spans="1:13" s="102" customFormat="1" ht="23.25" customHeight="1">
      <c r="A14" s="81"/>
      <c r="B14" s="97"/>
      <c r="C14" s="97"/>
      <c r="D14" s="97"/>
      <c r="E14" s="80"/>
      <c r="F14" s="110">
        <f t="shared" si="0"/>
        <v>0</v>
      </c>
      <c r="G14" s="89"/>
      <c r="H14" s="89"/>
      <c r="I14" s="89"/>
      <c r="J14" s="89"/>
      <c r="K14" s="99"/>
      <c r="L14" s="99"/>
      <c r="M14" s="99"/>
    </row>
    <row r="15" spans="1:13" ht="24.75" customHeight="1">
      <c r="A15" s="81"/>
      <c r="B15" s="97"/>
      <c r="C15" s="97"/>
      <c r="D15" s="97"/>
      <c r="E15" s="80"/>
      <c r="F15" s="110">
        <f t="shared" si="0"/>
        <v>0</v>
      </c>
      <c r="G15" s="89"/>
      <c r="H15" s="89"/>
      <c r="I15" s="89"/>
      <c r="J15" s="89"/>
      <c r="K15" s="99"/>
      <c r="L15" s="99"/>
      <c r="M15" s="99"/>
    </row>
    <row r="16" spans="1:13" ht="22.5" customHeight="1">
      <c r="A16" s="83" t="s">
        <v>85</v>
      </c>
      <c r="B16" s="97"/>
      <c r="C16" s="97"/>
      <c r="D16" s="97"/>
      <c r="E16" s="80"/>
      <c r="F16" s="110">
        <f t="shared" si="0"/>
        <v>0</v>
      </c>
      <c r="G16" s="89"/>
      <c r="H16" s="89"/>
      <c r="I16" s="89"/>
      <c r="J16" s="89"/>
      <c r="K16" s="99"/>
      <c r="L16" s="99"/>
      <c r="M16" s="99"/>
    </row>
    <row r="17" spans="1:13" ht="14.25">
      <c r="A17" s="272" t="s">
        <v>270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ht="12">
      <c r="E18" s="92"/>
    </row>
    <row r="22" ht="12">
      <c r="G22" s="92"/>
    </row>
    <row r="23" ht="12">
      <c r="C23" s="92"/>
    </row>
  </sheetData>
  <sheetProtection/>
  <mergeCells count="9">
    <mergeCell ref="A1:M1"/>
    <mergeCell ref="L2:M2"/>
    <mergeCell ref="A3:C3"/>
    <mergeCell ref="L3:M3"/>
    <mergeCell ref="B4:D4"/>
    <mergeCell ref="F4:M4"/>
    <mergeCell ref="A17:M17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4" customWidth="1"/>
    <col min="2" max="4" width="7.16015625" style="94" customWidth="1"/>
    <col min="5" max="5" width="17.83203125" style="94" customWidth="1"/>
    <col min="6" max="10" width="14.33203125" style="94" customWidth="1"/>
    <col min="11" max="16384" width="9.16015625" style="94" customWidth="1"/>
  </cols>
  <sheetData>
    <row r="1" spans="1:13" ht="35.25" customHeight="1">
      <c r="A1" s="264" t="s">
        <v>271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2:13" ht="15.75" customHeight="1">
      <c r="L2" s="252" t="s">
        <v>272</v>
      </c>
      <c r="M2" s="252"/>
    </row>
    <row r="3" spans="1:13" ht="22.5" customHeight="1">
      <c r="A3" s="286" t="s">
        <v>352</v>
      </c>
      <c r="B3" s="286"/>
      <c r="C3" s="286"/>
      <c r="D3" s="104"/>
      <c r="E3" s="104"/>
      <c r="F3" s="104"/>
      <c r="G3" s="104"/>
      <c r="H3" s="104"/>
      <c r="L3" s="253" t="s">
        <v>24</v>
      </c>
      <c r="M3" s="253"/>
    </row>
    <row r="4" spans="1:13" s="102" customFormat="1" ht="24" customHeight="1">
      <c r="A4" s="238" t="s">
        <v>71</v>
      </c>
      <c r="B4" s="238" t="s">
        <v>90</v>
      </c>
      <c r="C4" s="238"/>
      <c r="D4" s="238"/>
      <c r="E4" s="263" t="s">
        <v>91</v>
      </c>
      <c r="F4" s="263" t="s">
        <v>141</v>
      </c>
      <c r="G4" s="263"/>
      <c r="H4" s="263"/>
      <c r="I4" s="263"/>
      <c r="J4" s="263"/>
      <c r="K4" s="263"/>
      <c r="L4" s="263"/>
      <c r="M4" s="263"/>
    </row>
    <row r="5" spans="1:13" s="102" customFormat="1" ht="40.5" customHeight="1">
      <c r="A5" s="238"/>
      <c r="B5" s="105" t="s">
        <v>92</v>
      </c>
      <c r="C5" s="105" t="s">
        <v>93</v>
      </c>
      <c r="D5" s="106" t="s">
        <v>94</v>
      </c>
      <c r="E5" s="263"/>
      <c r="F5" s="106" t="s">
        <v>74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102" customFormat="1" ht="23.25" customHeight="1">
      <c r="A6" s="107"/>
      <c r="B6" s="108"/>
      <c r="C6" s="108"/>
      <c r="D6" s="108"/>
      <c r="E6" s="109" t="s">
        <v>74</v>
      </c>
      <c r="F6" s="110">
        <f>SUM(G6:J6)</f>
        <v>0</v>
      </c>
      <c r="G6" s="110">
        <f>SUM(G7:G16)</f>
        <v>0</v>
      </c>
      <c r="H6" s="110">
        <f>SUM(H7:H16)</f>
        <v>0</v>
      </c>
      <c r="I6" s="110">
        <f>SUM(I7:I16)</f>
        <v>0</v>
      </c>
      <c r="J6" s="110">
        <f>SUM(J7:J16)</f>
        <v>0</v>
      </c>
      <c r="K6" s="113"/>
      <c r="L6" s="113"/>
      <c r="M6" s="114"/>
    </row>
    <row r="7" spans="1:13" s="102" customFormat="1" ht="23.25" customHeight="1">
      <c r="A7" s="81" t="s">
        <v>266</v>
      </c>
      <c r="B7" s="97"/>
      <c r="C7" s="97"/>
      <c r="D7" s="97"/>
      <c r="E7" s="80"/>
      <c r="F7" s="89">
        <f>SUM(G7:J7)</f>
        <v>0</v>
      </c>
      <c r="G7" s="89"/>
      <c r="H7" s="89"/>
      <c r="I7" s="89"/>
      <c r="J7" s="89"/>
      <c r="K7" s="99"/>
      <c r="L7" s="99"/>
      <c r="M7" s="99"/>
    </row>
    <row r="8" spans="1:13" s="102" customFormat="1" ht="23.25" customHeight="1">
      <c r="A8" s="81"/>
      <c r="B8" s="97"/>
      <c r="C8" s="97"/>
      <c r="D8" s="97"/>
      <c r="E8" s="80"/>
      <c r="F8" s="89">
        <f aca="true" t="shared" si="0" ref="F8:F16">SUM(G8:J8)</f>
        <v>0</v>
      </c>
      <c r="G8" s="89"/>
      <c r="H8" s="89"/>
      <c r="I8" s="89"/>
      <c r="J8" s="89"/>
      <c r="K8" s="99"/>
      <c r="L8" s="99"/>
      <c r="M8" s="99"/>
    </row>
    <row r="9" spans="1:13" s="102" customFormat="1" ht="23.25" customHeight="1">
      <c r="A9" s="81"/>
      <c r="B9" s="97"/>
      <c r="C9" s="97"/>
      <c r="D9" s="97"/>
      <c r="E9" s="80"/>
      <c r="F9" s="89">
        <f t="shared" si="0"/>
        <v>0</v>
      </c>
      <c r="G9" s="89"/>
      <c r="H9" s="89"/>
      <c r="I9" s="89"/>
      <c r="J9" s="89"/>
      <c r="K9" s="99"/>
      <c r="L9" s="99"/>
      <c r="M9" s="99"/>
    </row>
    <row r="10" spans="1:13" s="102" customFormat="1" ht="23.25" customHeight="1">
      <c r="A10" s="81"/>
      <c r="B10" s="97"/>
      <c r="C10" s="97"/>
      <c r="D10" s="97"/>
      <c r="E10" s="80"/>
      <c r="F10" s="89">
        <f t="shared" si="0"/>
        <v>0</v>
      </c>
      <c r="G10" s="89"/>
      <c r="H10" s="89"/>
      <c r="I10" s="89"/>
      <c r="J10" s="89"/>
      <c r="K10" s="99"/>
      <c r="L10" s="99"/>
      <c r="M10" s="99"/>
    </row>
    <row r="11" spans="1:13" s="102" customFormat="1" ht="23.25" customHeight="1">
      <c r="A11" s="81"/>
      <c r="B11" s="97"/>
      <c r="C11" s="97"/>
      <c r="D11" s="97"/>
      <c r="E11" s="80"/>
      <c r="F11" s="89">
        <f t="shared" si="0"/>
        <v>0</v>
      </c>
      <c r="G11" s="89"/>
      <c r="H11" s="89"/>
      <c r="I11" s="89"/>
      <c r="J11" s="89"/>
      <c r="K11" s="99"/>
      <c r="L11" s="99"/>
      <c r="M11" s="99"/>
    </row>
    <row r="12" spans="1:13" s="102" customFormat="1" ht="23.25" customHeight="1">
      <c r="A12" s="81"/>
      <c r="B12" s="97"/>
      <c r="C12" s="97"/>
      <c r="D12" s="97"/>
      <c r="E12" s="80"/>
      <c r="F12" s="89">
        <f t="shared" si="0"/>
        <v>0</v>
      </c>
      <c r="G12" s="89"/>
      <c r="H12" s="89"/>
      <c r="I12" s="89"/>
      <c r="J12" s="89"/>
      <c r="K12" s="99"/>
      <c r="L12" s="99"/>
      <c r="M12" s="99"/>
    </row>
    <row r="13" spans="1:13" s="102" customFormat="1" ht="23.25" customHeight="1">
      <c r="A13" s="81"/>
      <c r="B13" s="97"/>
      <c r="C13" s="97"/>
      <c r="D13" s="97"/>
      <c r="E13" s="80"/>
      <c r="F13" s="89">
        <f t="shared" si="0"/>
        <v>0</v>
      </c>
      <c r="G13" s="89"/>
      <c r="H13" s="89"/>
      <c r="I13" s="89"/>
      <c r="J13" s="89"/>
      <c r="K13" s="99"/>
      <c r="L13" s="99"/>
      <c r="M13" s="99"/>
    </row>
    <row r="14" spans="1:13" s="102" customFormat="1" ht="23.25" customHeight="1">
      <c r="A14" s="81"/>
      <c r="B14" s="97"/>
      <c r="C14" s="97"/>
      <c r="D14" s="97"/>
      <c r="E14" s="80"/>
      <c r="F14" s="89">
        <f t="shared" si="0"/>
        <v>0</v>
      </c>
      <c r="G14" s="89"/>
      <c r="H14" s="89"/>
      <c r="I14" s="89"/>
      <c r="J14" s="89"/>
      <c r="K14" s="99"/>
      <c r="L14" s="99"/>
      <c r="M14" s="99"/>
    </row>
    <row r="15" spans="1:13" ht="24.75" customHeight="1">
      <c r="A15" s="81"/>
      <c r="B15" s="97"/>
      <c r="C15" s="97"/>
      <c r="D15" s="97"/>
      <c r="E15" s="80"/>
      <c r="F15" s="89">
        <f t="shared" si="0"/>
        <v>0</v>
      </c>
      <c r="G15" s="89"/>
      <c r="H15" s="89"/>
      <c r="I15" s="89"/>
      <c r="J15" s="89"/>
      <c r="K15" s="99"/>
      <c r="L15" s="99"/>
      <c r="M15" s="99"/>
    </row>
    <row r="16" spans="1:13" ht="22.5" customHeight="1">
      <c r="A16" s="83" t="s">
        <v>85</v>
      </c>
      <c r="B16" s="97"/>
      <c r="C16" s="97"/>
      <c r="D16" s="97"/>
      <c r="E16" s="80"/>
      <c r="F16" s="89">
        <f t="shared" si="0"/>
        <v>0</v>
      </c>
      <c r="G16" s="89"/>
      <c r="H16" s="89"/>
      <c r="I16" s="89"/>
      <c r="J16" s="89"/>
      <c r="K16" s="99"/>
      <c r="L16" s="99"/>
      <c r="M16" s="99"/>
    </row>
    <row r="17" spans="1:13" s="103" customFormat="1" ht="42.75" customHeight="1">
      <c r="A17" s="290" t="s">
        <v>273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</row>
    <row r="18" spans="1:13" ht="14.25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ht="12">
      <c r="E19" s="92"/>
    </row>
    <row r="23" ht="12">
      <c r="G23" s="92"/>
    </row>
    <row r="24" ht="12">
      <c r="C24" s="92"/>
    </row>
  </sheetData>
  <sheetProtection/>
  <mergeCells count="10">
    <mergeCell ref="B4:D4"/>
    <mergeCell ref="F4:M4"/>
    <mergeCell ref="A17:M17"/>
    <mergeCell ref="A18:M18"/>
    <mergeCell ref="A4:A5"/>
    <mergeCell ref="E4:E5"/>
    <mergeCell ref="A1:M1"/>
    <mergeCell ref="L2:M2"/>
    <mergeCell ref="A3:C3"/>
    <mergeCell ref="L3:M3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2" max="12" width="13.66015625" style="0" customWidth="1"/>
  </cols>
  <sheetData>
    <row r="1" spans="1:12" ht="36.75" customHeight="1">
      <c r="A1" s="237" t="s">
        <v>274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8" customHeight="1">
      <c r="A2" s="94"/>
      <c r="B2" s="94"/>
      <c r="C2" s="94"/>
      <c r="D2" s="94"/>
      <c r="E2" s="94"/>
      <c r="F2" s="94"/>
      <c r="G2" s="94"/>
      <c r="H2" s="94"/>
      <c r="L2" s="100" t="s">
        <v>275</v>
      </c>
    </row>
    <row r="3" spans="1:12" ht="21" customHeight="1">
      <c r="A3" s="38" t="s">
        <v>352</v>
      </c>
      <c r="B3" s="94"/>
      <c r="C3" s="94"/>
      <c r="D3" s="94"/>
      <c r="E3" s="94"/>
      <c r="F3" s="94"/>
      <c r="G3" s="94"/>
      <c r="H3" s="94"/>
      <c r="I3" s="94"/>
      <c r="L3" s="101" t="s">
        <v>24</v>
      </c>
    </row>
    <row r="4" spans="1:12" s="30" customFormat="1" ht="29.25" customHeight="1">
      <c r="A4" s="240" t="s">
        <v>71</v>
      </c>
      <c r="B4" s="242" t="s">
        <v>276</v>
      </c>
      <c r="C4" s="242" t="s">
        <v>277</v>
      </c>
      <c r="D4" s="254" t="s">
        <v>131</v>
      </c>
      <c r="E4" s="254"/>
      <c r="F4" s="254"/>
      <c r="G4" s="254"/>
      <c r="H4" s="254"/>
      <c r="I4" s="254"/>
      <c r="J4" s="254"/>
      <c r="K4" s="254"/>
      <c r="L4" s="254"/>
    </row>
    <row r="5" spans="1:12" s="30" customFormat="1" ht="12" customHeight="1">
      <c r="A5" s="232"/>
      <c r="B5" s="291"/>
      <c r="C5" s="291"/>
      <c r="D5" s="242" t="s">
        <v>74</v>
      </c>
      <c r="E5" s="254" t="s">
        <v>75</v>
      </c>
      <c r="F5" s="254"/>
      <c r="G5" s="254" t="s">
        <v>33</v>
      </c>
      <c r="H5" s="254" t="s">
        <v>35</v>
      </c>
      <c r="I5" s="254" t="s">
        <v>76</v>
      </c>
      <c r="J5" s="254"/>
      <c r="K5" s="254" t="s">
        <v>41</v>
      </c>
      <c r="L5" s="254" t="s">
        <v>43</v>
      </c>
    </row>
    <row r="6" spans="1:12" s="30" customFormat="1" ht="51.75" customHeight="1">
      <c r="A6" s="241"/>
      <c r="B6" s="243"/>
      <c r="C6" s="243"/>
      <c r="D6" s="243"/>
      <c r="E6" s="18" t="s">
        <v>79</v>
      </c>
      <c r="F6" s="17" t="s">
        <v>80</v>
      </c>
      <c r="G6" s="254"/>
      <c r="H6" s="254"/>
      <c r="I6" s="18" t="s">
        <v>79</v>
      </c>
      <c r="J6" s="18" t="s">
        <v>80</v>
      </c>
      <c r="K6" s="254"/>
      <c r="L6" s="254"/>
    </row>
    <row r="7" spans="1:12" ht="28.5" customHeight="1">
      <c r="A7" s="44" t="s">
        <v>74</v>
      </c>
      <c r="B7" s="87"/>
      <c r="C7" s="87" t="s">
        <v>278</v>
      </c>
      <c r="D7" s="90">
        <f>E7+G7+H7+I7+K7+L7</f>
        <v>20</v>
      </c>
      <c r="E7" s="90">
        <f>SUM(E8:E14)</f>
        <v>20</v>
      </c>
      <c r="F7" s="90">
        <f aca="true" t="shared" si="0" ref="F7:L7">SUM(F8:F14)</f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</row>
    <row r="8" spans="1:12" ht="28.5" customHeight="1">
      <c r="A8" s="81" t="s">
        <v>84</v>
      </c>
      <c r="B8" s="80" t="s">
        <v>279</v>
      </c>
      <c r="C8" s="96" t="s">
        <v>280</v>
      </c>
      <c r="D8" s="97" t="s">
        <v>281</v>
      </c>
      <c r="E8" s="90">
        <v>20</v>
      </c>
      <c r="F8" s="90"/>
      <c r="G8" s="90"/>
      <c r="H8" s="90"/>
      <c r="I8" s="99"/>
      <c r="J8" s="82"/>
      <c r="K8" s="82"/>
      <c r="L8" s="82"/>
    </row>
    <row r="9" spans="1:12" ht="28.5" customHeight="1">
      <c r="A9" s="81"/>
      <c r="B9" s="80"/>
      <c r="C9" s="96"/>
      <c r="D9" s="97"/>
      <c r="E9" s="90"/>
      <c r="F9" s="98"/>
      <c r="G9" s="98"/>
      <c r="H9" s="98"/>
      <c r="I9" s="99"/>
      <c r="J9" s="82"/>
      <c r="K9" s="82"/>
      <c r="L9" s="82"/>
    </row>
    <row r="10" spans="1:12" ht="28.5" customHeight="1">
      <c r="A10" s="81"/>
      <c r="B10" s="80"/>
      <c r="C10" s="96"/>
      <c r="D10" s="97"/>
      <c r="E10" s="90"/>
      <c r="F10" s="98"/>
      <c r="G10" s="98"/>
      <c r="H10" s="98"/>
      <c r="I10" s="99"/>
      <c r="J10" s="82"/>
      <c r="K10" s="82"/>
      <c r="L10" s="82"/>
    </row>
    <row r="11" spans="1:12" ht="28.5" customHeight="1">
      <c r="A11" s="81"/>
      <c r="B11" s="81"/>
      <c r="C11" s="81" t="s">
        <v>278</v>
      </c>
      <c r="D11" s="90">
        <f>E11+G11+H11+I11+K11+L11</f>
        <v>0</v>
      </c>
      <c r="E11" s="90"/>
      <c r="F11" s="98"/>
      <c r="G11" s="98"/>
      <c r="H11" s="98"/>
      <c r="I11" s="99"/>
      <c r="J11" s="82"/>
      <c r="K11" s="82"/>
      <c r="L11" s="82"/>
    </row>
    <row r="12" spans="1:12" ht="29.25" customHeight="1">
      <c r="A12" s="81"/>
      <c r="B12" s="99"/>
      <c r="C12" s="99"/>
      <c r="D12" s="90">
        <f>E12+G12+H12+I12+K12+L12</f>
        <v>0</v>
      </c>
      <c r="E12" s="99"/>
      <c r="F12" s="98"/>
      <c r="G12" s="98"/>
      <c r="H12" s="98"/>
      <c r="I12" s="99"/>
      <c r="J12" s="82"/>
      <c r="K12" s="82"/>
      <c r="L12" s="82"/>
    </row>
    <row r="13" spans="1:12" ht="29.25" customHeight="1">
      <c r="A13" s="81"/>
      <c r="B13" s="99"/>
      <c r="C13" s="99"/>
      <c r="D13" s="90">
        <f>E13+G13+H13+I13+K13+L13</f>
        <v>0</v>
      </c>
      <c r="E13" s="99"/>
      <c r="F13" s="99"/>
      <c r="G13" s="99"/>
      <c r="H13" s="99"/>
      <c r="I13" s="99"/>
      <c r="J13" s="82"/>
      <c r="K13" s="82"/>
      <c r="L13" s="82"/>
    </row>
    <row r="14" spans="1:12" ht="29.25" customHeight="1">
      <c r="A14" s="83" t="s">
        <v>85</v>
      </c>
      <c r="B14" s="82"/>
      <c r="C14" s="82"/>
      <c r="D14" s="90">
        <f>E14+G14+H14+I14+K14+L14</f>
        <v>0</v>
      </c>
      <c r="E14" s="82"/>
      <c r="F14" s="82"/>
      <c r="G14" s="82"/>
      <c r="H14" s="82"/>
      <c r="I14" s="82"/>
      <c r="J14" s="82"/>
      <c r="K14" s="82"/>
      <c r="L14" s="82"/>
    </row>
    <row r="15" spans="1:12" ht="30" customHeight="1">
      <c r="A15" s="231" t="s">
        <v>282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</row>
    <row r="16" spans="1:12" ht="12.7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</row>
  </sheetData>
  <sheetProtection/>
  <mergeCells count="14"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  <mergeCell ref="A1:L1"/>
    <mergeCell ref="D4:L4"/>
    <mergeCell ref="E5:F5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85" t="s">
        <v>283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22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N2" s="77" t="s">
        <v>284</v>
      </c>
    </row>
    <row r="3" spans="1:14" ht="20.25" customHeight="1">
      <c r="A3" s="38" t="s">
        <v>355</v>
      </c>
      <c r="N3" s="78" t="s">
        <v>24</v>
      </c>
    </row>
    <row r="4" spans="1:14" s="30" customFormat="1" ht="30.75" customHeight="1">
      <c r="A4" s="292" t="s">
        <v>71</v>
      </c>
      <c r="B4" s="292" t="s">
        <v>285</v>
      </c>
      <c r="C4" s="292" t="s">
        <v>286</v>
      </c>
      <c r="D4" s="292" t="s">
        <v>287</v>
      </c>
      <c r="E4" s="292" t="s">
        <v>288</v>
      </c>
      <c r="F4" s="298" t="s">
        <v>131</v>
      </c>
      <c r="G4" s="298"/>
      <c r="H4" s="298"/>
      <c r="I4" s="298"/>
      <c r="J4" s="298"/>
      <c r="K4" s="298"/>
      <c r="L4" s="298"/>
      <c r="M4" s="298"/>
      <c r="N4" s="298"/>
    </row>
    <row r="5" spans="1:14" s="30" customFormat="1" ht="26.25" customHeight="1">
      <c r="A5" s="293"/>
      <c r="B5" s="293"/>
      <c r="C5" s="293"/>
      <c r="D5" s="293"/>
      <c r="E5" s="293"/>
      <c r="F5" s="295" t="s">
        <v>74</v>
      </c>
      <c r="G5" s="254" t="s">
        <v>75</v>
      </c>
      <c r="H5" s="254"/>
      <c r="I5" s="254" t="s">
        <v>33</v>
      </c>
      <c r="J5" s="254" t="s">
        <v>35</v>
      </c>
      <c r="K5" s="254" t="s">
        <v>76</v>
      </c>
      <c r="L5" s="254"/>
      <c r="M5" s="297" t="s">
        <v>41</v>
      </c>
      <c r="N5" s="297" t="s">
        <v>43</v>
      </c>
    </row>
    <row r="6" spans="1:14" s="30" customFormat="1" ht="48" customHeight="1">
      <c r="A6" s="294"/>
      <c r="B6" s="294"/>
      <c r="C6" s="294"/>
      <c r="D6" s="294"/>
      <c r="E6" s="294">
        <f>SUM(E7:E20)</f>
        <v>0</v>
      </c>
      <c r="F6" s="296"/>
      <c r="G6" s="18" t="s">
        <v>79</v>
      </c>
      <c r="H6" s="17" t="s">
        <v>80</v>
      </c>
      <c r="I6" s="254"/>
      <c r="J6" s="254"/>
      <c r="K6" s="18" t="s">
        <v>79</v>
      </c>
      <c r="L6" s="18" t="s">
        <v>80</v>
      </c>
      <c r="M6" s="297"/>
      <c r="N6" s="297"/>
    </row>
    <row r="7" spans="1:14" s="30" customFormat="1" ht="33" customHeight="1">
      <c r="A7" s="85" t="s">
        <v>74</v>
      </c>
      <c r="B7" s="86"/>
      <c r="C7" s="87"/>
      <c r="D7" s="87" t="s">
        <v>278</v>
      </c>
      <c r="E7" s="88">
        <f>SUM(E8:E22)</f>
        <v>0</v>
      </c>
      <c r="F7" s="89">
        <f>G7+I7+J7+K7+M7+N7</f>
        <v>0</v>
      </c>
      <c r="G7" s="90">
        <f>SUM(G8:G20)</f>
        <v>0</v>
      </c>
      <c r="H7" s="90">
        <f aca="true" t="shared" si="0" ref="H7:N7">SUM(H8:H20)</f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</row>
    <row r="8" spans="1:14" s="30" customFormat="1" ht="33" customHeight="1">
      <c r="A8" s="81" t="s">
        <v>266</v>
      </c>
      <c r="B8" s="86"/>
      <c r="C8" s="87"/>
      <c r="D8" s="87" t="s">
        <v>278</v>
      </c>
      <c r="E8" s="88">
        <f>SUM(E9:E23)</f>
        <v>0</v>
      </c>
      <c r="F8" s="89">
        <f aca="true" t="shared" si="1" ref="F8:F20">G8+I8+J8+K8+M8+N8</f>
        <v>0</v>
      </c>
      <c r="G8" s="90"/>
      <c r="H8" s="91"/>
      <c r="I8" s="91"/>
      <c r="J8" s="91"/>
      <c r="K8" s="93"/>
      <c r="L8" s="93"/>
      <c r="M8" s="93"/>
      <c r="N8" s="93"/>
    </row>
    <row r="9" spans="1:14" s="30" customFormat="1" ht="21.75" customHeight="1">
      <c r="A9" s="81"/>
      <c r="B9" s="86"/>
      <c r="C9" s="87"/>
      <c r="D9" s="87" t="s">
        <v>278</v>
      </c>
      <c r="E9" s="88">
        <f>SUM(E20:E24)</f>
        <v>0</v>
      </c>
      <c r="F9" s="89">
        <f t="shared" si="1"/>
        <v>0</v>
      </c>
      <c r="G9" s="90"/>
      <c r="H9" s="91"/>
      <c r="I9" s="91"/>
      <c r="J9" s="91"/>
      <c r="K9" s="93"/>
      <c r="L9" s="93"/>
      <c r="M9" s="93"/>
      <c r="N9" s="93"/>
    </row>
    <row r="10" spans="1:14" s="30" customFormat="1" ht="21.75" customHeight="1">
      <c r="A10" s="81"/>
      <c r="B10" s="86"/>
      <c r="C10" s="87"/>
      <c r="D10" s="87"/>
      <c r="E10" s="88"/>
      <c r="F10" s="89">
        <f t="shared" si="1"/>
        <v>0</v>
      </c>
      <c r="G10" s="90"/>
      <c r="H10" s="91"/>
      <c r="I10" s="91"/>
      <c r="J10" s="91"/>
      <c r="K10" s="93"/>
      <c r="L10" s="93"/>
      <c r="M10" s="93"/>
      <c r="N10" s="93"/>
    </row>
    <row r="11" spans="1:14" s="30" customFormat="1" ht="21.75" customHeight="1">
      <c r="A11" s="81"/>
      <c r="B11" s="86"/>
      <c r="C11" s="87"/>
      <c r="D11" s="87"/>
      <c r="E11" s="88"/>
      <c r="F11" s="89">
        <f t="shared" si="1"/>
        <v>0</v>
      </c>
      <c r="G11" s="90"/>
      <c r="H11" s="91"/>
      <c r="I11" s="91"/>
      <c r="J11" s="91"/>
      <c r="K11" s="93"/>
      <c r="L11" s="93"/>
      <c r="M11" s="93"/>
      <c r="N11" s="93"/>
    </row>
    <row r="12" spans="1:14" s="30" customFormat="1" ht="21.75" customHeight="1">
      <c r="A12" s="81"/>
      <c r="B12" s="86"/>
      <c r="C12" s="87"/>
      <c r="D12" s="87"/>
      <c r="E12" s="88"/>
      <c r="F12" s="89">
        <f t="shared" si="1"/>
        <v>0</v>
      </c>
      <c r="G12" s="90"/>
      <c r="H12" s="91"/>
      <c r="I12" s="91"/>
      <c r="J12" s="91"/>
      <c r="K12" s="93"/>
      <c r="L12" s="93"/>
      <c r="M12" s="93"/>
      <c r="N12" s="93"/>
    </row>
    <row r="13" spans="1:14" s="30" customFormat="1" ht="21.75" customHeight="1">
      <c r="A13" s="81"/>
      <c r="B13" s="86"/>
      <c r="C13" s="87"/>
      <c r="D13" s="87"/>
      <c r="E13" s="88"/>
      <c r="F13" s="89">
        <f t="shared" si="1"/>
        <v>0</v>
      </c>
      <c r="G13" s="90"/>
      <c r="H13" s="91"/>
      <c r="I13" s="91"/>
      <c r="J13" s="91"/>
      <c r="K13" s="93"/>
      <c r="L13" s="93"/>
      <c r="M13" s="93"/>
      <c r="N13" s="93"/>
    </row>
    <row r="14" spans="1:14" s="30" customFormat="1" ht="21.75" customHeight="1">
      <c r="A14" s="81"/>
      <c r="B14" s="86"/>
      <c r="C14" s="87"/>
      <c r="D14" s="87"/>
      <c r="E14" s="88"/>
      <c r="F14" s="89">
        <f t="shared" si="1"/>
        <v>0</v>
      </c>
      <c r="G14" s="90"/>
      <c r="H14" s="91"/>
      <c r="I14" s="91"/>
      <c r="J14" s="91"/>
      <c r="K14" s="93"/>
      <c r="L14" s="93"/>
      <c r="M14" s="93"/>
      <c r="N14" s="93"/>
    </row>
    <row r="15" spans="1:14" s="30" customFormat="1" ht="21.75" customHeight="1">
      <c r="A15" s="81"/>
      <c r="B15" s="86"/>
      <c r="C15" s="87"/>
      <c r="D15" s="87"/>
      <c r="E15" s="88"/>
      <c r="F15" s="89">
        <f t="shared" si="1"/>
        <v>0</v>
      </c>
      <c r="G15" s="90"/>
      <c r="H15" s="91"/>
      <c r="I15" s="91"/>
      <c r="J15" s="91"/>
      <c r="K15" s="93"/>
      <c r="L15" s="93"/>
      <c r="M15" s="93"/>
      <c r="N15" s="93"/>
    </row>
    <row r="16" spans="1:14" s="30" customFormat="1" ht="21.75" customHeight="1">
      <c r="A16" s="81"/>
      <c r="B16" s="86"/>
      <c r="C16" s="87"/>
      <c r="D16" s="87"/>
      <c r="E16" s="88"/>
      <c r="F16" s="89">
        <f t="shared" si="1"/>
        <v>0</v>
      </c>
      <c r="G16" s="90"/>
      <c r="H16" s="91"/>
      <c r="I16" s="91"/>
      <c r="J16" s="91"/>
      <c r="K16" s="93"/>
      <c r="L16" s="93"/>
      <c r="M16" s="93"/>
      <c r="N16" s="93"/>
    </row>
    <row r="17" spans="1:14" s="30" customFormat="1" ht="21.75" customHeight="1">
      <c r="A17" s="83" t="s">
        <v>85</v>
      </c>
      <c r="B17" s="86"/>
      <c r="C17" s="87"/>
      <c r="D17" s="87"/>
      <c r="E17" s="88"/>
      <c r="F17" s="89">
        <f t="shared" si="1"/>
        <v>0</v>
      </c>
      <c r="G17" s="90"/>
      <c r="H17" s="91"/>
      <c r="I17" s="91"/>
      <c r="J17" s="91"/>
      <c r="K17" s="93"/>
      <c r="L17" s="93"/>
      <c r="M17" s="93"/>
      <c r="N17" s="93"/>
    </row>
    <row r="18" spans="1:14" s="30" customFormat="1" ht="21.75" customHeight="1">
      <c r="A18" s="87"/>
      <c r="B18" s="86"/>
      <c r="C18" s="87"/>
      <c r="D18" s="87"/>
      <c r="E18" s="88"/>
      <c r="F18" s="89">
        <f t="shared" si="1"/>
        <v>0</v>
      </c>
      <c r="G18" s="90"/>
      <c r="H18" s="91"/>
      <c r="I18" s="91"/>
      <c r="J18" s="91"/>
      <c r="K18" s="93"/>
      <c r="L18" s="93"/>
      <c r="M18" s="93"/>
      <c r="N18" s="93"/>
    </row>
    <row r="19" spans="1:14" s="30" customFormat="1" ht="21.75" customHeight="1">
      <c r="A19" s="87"/>
      <c r="B19" s="86"/>
      <c r="C19" s="87"/>
      <c r="D19" s="87"/>
      <c r="E19" s="88"/>
      <c r="F19" s="89">
        <f t="shared" si="1"/>
        <v>0</v>
      </c>
      <c r="G19" s="90"/>
      <c r="H19" s="91"/>
      <c r="I19" s="91"/>
      <c r="J19" s="91"/>
      <c r="K19" s="93"/>
      <c r="L19" s="93"/>
      <c r="M19" s="93"/>
      <c r="N19" s="93"/>
    </row>
    <row r="20" spans="1:14" ht="21.75" customHeight="1">
      <c r="A20" s="81"/>
      <c r="B20" s="80"/>
      <c r="C20" s="81"/>
      <c r="D20" s="81" t="s">
        <v>278</v>
      </c>
      <c r="E20" s="88">
        <f>SUM(E22:E26)</f>
        <v>0</v>
      </c>
      <c r="F20" s="89">
        <f t="shared" si="1"/>
        <v>0</v>
      </c>
      <c r="G20" s="90"/>
      <c r="H20" s="82"/>
      <c r="I20" s="82"/>
      <c r="J20" s="82"/>
      <c r="K20" s="82"/>
      <c r="L20" s="82"/>
      <c r="M20" s="82"/>
      <c r="N20" s="82"/>
    </row>
    <row r="21" spans="1:13" ht="26.25" customHeight="1">
      <c r="A21" s="92" t="s">
        <v>289</v>
      </c>
      <c r="B21" s="92"/>
      <c r="C21" s="92"/>
      <c r="D21" s="92"/>
      <c r="E21" s="92"/>
      <c r="F21" s="92"/>
      <c r="G21" s="92"/>
      <c r="H21" s="92"/>
      <c r="I21" s="92"/>
      <c r="J21" s="92"/>
      <c r="K21" s="94"/>
      <c r="L21" s="94"/>
      <c r="M21" s="94"/>
    </row>
    <row r="22" ht="30.75" customHeight="1"/>
  </sheetData>
  <sheetProtection/>
  <mergeCells count="14">
    <mergeCell ref="A1:N1"/>
    <mergeCell ref="F4:N4"/>
    <mergeCell ref="G5:H5"/>
    <mergeCell ref="K5:L5"/>
    <mergeCell ref="A4:A6"/>
    <mergeCell ref="B4:B6"/>
    <mergeCell ref="I5:I6"/>
    <mergeCell ref="J5:J6"/>
    <mergeCell ref="M5:M6"/>
    <mergeCell ref="N5:N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85" t="s">
        <v>290</v>
      </c>
      <c r="B1" s="285"/>
      <c r="C1" s="285"/>
      <c r="D1" s="285"/>
      <c r="E1" s="285"/>
      <c r="F1" s="285"/>
      <c r="G1" s="285"/>
      <c r="H1" s="285"/>
    </row>
    <row r="2" spans="1:8" ht="18" customHeight="1">
      <c r="A2" s="76"/>
      <c r="B2" s="76"/>
      <c r="C2" s="76"/>
      <c r="D2" s="76"/>
      <c r="E2" s="76"/>
      <c r="F2" s="76"/>
      <c r="G2" s="76"/>
      <c r="H2" s="77" t="s">
        <v>291</v>
      </c>
    </row>
    <row r="3" spans="1:8" ht="22.5" customHeight="1">
      <c r="A3" s="38" t="s">
        <v>355</v>
      </c>
      <c r="H3" s="78" t="s">
        <v>24</v>
      </c>
    </row>
    <row r="4" spans="1:8" s="30" customFormat="1" ht="21.75" customHeight="1">
      <c r="A4" s="295" t="s">
        <v>71</v>
      </c>
      <c r="B4" s="303" t="s">
        <v>292</v>
      </c>
      <c r="C4" s="303" t="s">
        <v>293</v>
      </c>
      <c r="D4" s="299" t="s">
        <v>294</v>
      </c>
      <c r="E4" s="300"/>
      <c r="F4" s="301"/>
      <c r="G4" s="308" t="s">
        <v>295</v>
      </c>
      <c r="H4" s="303" t="s">
        <v>277</v>
      </c>
    </row>
    <row r="5" spans="1:8" s="30" customFormat="1" ht="26.25" customHeight="1">
      <c r="A5" s="302"/>
      <c r="B5" s="304"/>
      <c r="C5" s="304"/>
      <c r="D5" s="306" t="s">
        <v>92</v>
      </c>
      <c r="E5" s="306" t="s">
        <v>93</v>
      </c>
      <c r="F5" s="306" t="s">
        <v>94</v>
      </c>
      <c r="G5" s="309"/>
      <c r="H5" s="304" t="s">
        <v>296</v>
      </c>
    </row>
    <row r="6" spans="1:8" ht="49.5" customHeight="1">
      <c r="A6" s="296"/>
      <c r="B6" s="305"/>
      <c r="C6" s="305"/>
      <c r="D6" s="307"/>
      <c r="E6" s="307"/>
      <c r="F6" s="307"/>
      <c r="G6" s="310"/>
      <c r="H6" s="305"/>
    </row>
    <row r="7" spans="1:8" ht="24" customHeight="1">
      <c r="A7" s="79" t="s">
        <v>74</v>
      </c>
      <c r="B7" s="80"/>
      <c r="C7" s="81"/>
      <c r="D7" s="81"/>
      <c r="E7" s="81"/>
      <c r="F7" s="81"/>
      <c r="G7" s="81" t="s">
        <v>278</v>
      </c>
      <c r="H7" s="82"/>
    </row>
    <row r="8" spans="1:8" ht="25.5" customHeight="1">
      <c r="A8" s="81" t="s">
        <v>266</v>
      </c>
      <c r="B8" s="80"/>
      <c r="C8" s="81"/>
      <c r="D8" s="81"/>
      <c r="E8" s="81"/>
      <c r="F8" s="81"/>
      <c r="G8" s="81"/>
      <c r="H8" s="82"/>
    </row>
    <row r="9" spans="1:8" ht="25.5" customHeight="1">
      <c r="A9" s="81"/>
      <c r="B9" s="80"/>
      <c r="C9" s="81"/>
      <c r="D9" s="81"/>
      <c r="E9" s="81"/>
      <c r="F9" s="81"/>
      <c r="G9" s="81"/>
      <c r="H9" s="82"/>
    </row>
    <row r="10" spans="1:8" ht="25.5" customHeight="1">
      <c r="A10" s="81"/>
      <c r="B10" s="80"/>
      <c r="C10" s="81"/>
      <c r="D10" s="81"/>
      <c r="E10" s="81"/>
      <c r="F10" s="81"/>
      <c r="G10" s="81"/>
      <c r="H10" s="82"/>
    </row>
    <row r="11" spans="1:8" ht="25.5" customHeight="1">
      <c r="A11" s="81"/>
      <c r="B11" s="80"/>
      <c r="C11" s="81"/>
      <c r="D11" s="81"/>
      <c r="E11" s="81"/>
      <c r="F11" s="81"/>
      <c r="G11" s="81"/>
      <c r="H11" s="82"/>
    </row>
    <row r="12" spans="1:8" ht="25.5" customHeight="1">
      <c r="A12" s="81"/>
      <c r="B12" s="80"/>
      <c r="C12" s="81"/>
      <c r="D12" s="81"/>
      <c r="E12" s="81"/>
      <c r="F12" s="81"/>
      <c r="G12" s="81"/>
      <c r="H12" s="82"/>
    </row>
    <row r="13" spans="1:8" ht="25.5" customHeight="1">
      <c r="A13" s="81"/>
      <c r="B13" s="80"/>
      <c r="C13" s="81"/>
      <c r="D13" s="81"/>
      <c r="E13" s="81"/>
      <c r="F13" s="81"/>
      <c r="G13" s="81"/>
      <c r="H13" s="82"/>
    </row>
    <row r="14" spans="1:8" ht="25.5" customHeight="1">
      <c r="A14" s="81"/>
      <c r="B14" s="80"/>
      <c r="C14" s="81"/>
      <c r="D14" s="81"/>
      <c r="E14" s="81"/>
      <c r="F14" s="81"/>
      <c r="G14" s="81"/>
      <c r="H14" s="82"/>
    </row>
    <row r="15" spans="1:8" ht="25.5" customHeight="1">
      <c r="A15" s="81"/>
      <c r="B15" s="80"/>
      <c r="C15" s="81"/>
      <c r="D15" s="81"/>
      <c r="E15" s="81"/>
      <c r="F15" s="81"/>
      <c r="G15" s="81"/>
      <c r="H15" s="82"/>
    </row>
    <row r="16" spans="1:8" ht="25.5" customHeight="1">
      <c r="A16" s="81"/>
      <c r="B16" s="80"/>
      <c r="C16" s="81"/>
      <c r="D16" s="81"/>
      <c r="E16" s="81"/>
      <c r="F16" s="81"/>
      <c r="G16" s="81"/>
      <c r="H16" s="82"/>
    </row>
    <row r="17" spans="1:8" ht="25.5" customHeight="1">
      <c r="A17" s="83" t="s">
        <v>85</v>
      </c>
      <c r="B17" s="80"/>
      <c r="C17" s="81"/>
      <c r="D17" s="81"/>
      <c r="E17" s="81"/>
      <c r="F17" s="81"/>
      <c r="G17" s="81" t="s">
        <v>278</v>
      </c>
      <c r="H17" s="82"/>
    </row>
    <row r="18" spans="1:8" ht="25.5" customHeight="1">
      <c r="A18" s="81"/>
      <c r="B18" s="80"/>
      <c r="C18" s="81"/>
      <c r="D18" s="81"/>
      <c r="E18" s="81"/>
      <c r="F18" s="81"/>
      <c r="G18" s="81" t="s">
        <v>278</v>
      </c>
      <c r="H18" s="82"/>
    </row>
    <row r="19" spans="1:7" s="30" customFormat="1" ht="31.5" customHeight="1">
      <c r="A19" s="84" t="s">
        <v>297</v>
      </c>
      <c r="B19" s="84"/>
      <c r="C19" s="84"/>
      <c r="D19" s="84"/>
      <c r="E19" s="84"/>
      <c r="F19" s="84"/>
      <c r="G19" s="84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A3" sqref="A3"/>
    </sheetView>
  </sheetViews>
  <sheetFormatPr defaultColWidth="12" defaultRowHeight="11.25"/>
  <cols>
    <col min="1" max="1" width="43.5" style="55" customWidth="1"/>
    <col min="2" max="2" width="19.5" style="55" customWidth="1"/>
    <col min="3" max="3" width="25.5" style="55" customWidth="1"/>
    <col min="4" max="4" width="21.83203125" style="55" customWidth="1"/>
    <col min="5" max="5" width="18" style="55" customWidth="1"/>
    <col min="6" max="16384" width="12" style="55" customWidth="1"/>
  </cols>
  <sheetData>
    <row r="1" ht="26.25" customHeight="1">
      <c r="A1" s="56"/>
    </row>
    <row r="2" spans="1:5" ht="27">
      <c r="A2" s="311" t="s">
        <v>298</v>
      </c>
      <c r="B2" s="311"/>
      <c r="C2" s="311"/>
      <c r="D2" s="311"/>
      <c r="E2" s="311"/>
    </row>
    <row r="3" spans="1:5" ht="26.25" customHeight="1">
      <c r="A3" s="57" t="s">
        <v>351</v>
      </c>
      <c r="E3" s="58" t="s">
        <v>24</v>
      </c>
    </row>
    <row r="4" spans="1:5" s="53" customFormat="1" ht="30" customHeight="1">
      <c r="A4" s="314" t="s">
        <v>299</v>
      </c>
      <c r="B4" s="316" t="s">
        <v>300</v>
      </c>
      <c r="C4" s="316" t="s">
        <v>301</v>
      </c>
      <c r="D4" s="312" t="s">
        <v>302</v>
      </c>
      <c r="E4" s="313"/>
    </row>
    <row r="5" spans="1:5" s="53" customFormat="1" ht="30" customHeight="1">
      <c r="A5" s="315"/>
      <c r="B5" s="317"/>
      <c r="C5" s="317"/>
      <c r="D5" s="59" t="s">
        <v>303</v>
      </c>
      <c r="E5" s="60" t="s">
        <v>304</v>
      </c>
    </row>
    <row r="6" spans="1:5" s="54" customFormat="1" ht="30" customHeight="1">
      <c r="A6" s="61" t="s">
        <v>305</v>
      </c>
      <c r="B6" s="62">
        <f>SUM(B7:B9)</f>
        <v>0.2</v>
      </c>
      <c r="C6" s="62">
        <f>SUM(C7:C9)</f>
        <v>0.1</v>
      </c>
      <c r="D6" s="62">
        <f>SUM(D7:D9)</f>
        <v>-0.1</v>
      </c>
      <c r="E6" s="63">
        <f>D6/B6*100</f>
        <v>-50</v>
      </c>
    </row>
    <row r="7" spans="1:5" ht="30" customHeight="1">
      <c r="A7" s="64" t="s">
        <v>306</v>
      </c>
      <c r="B7" s="65"/>
      <c r="C7" s="66"/>
      <c r="D7" s="67">
        <f>C7-B7</f>
        <v>0</v>
      </c>
      <c r="E7" s="63"/>
    </row>
    <row r="8" spans="1:5" ht="30" customHeight="1">
      <c r="A8" s="68" t="s">
        <v>307</v>
      </c>
      <c r="B8" s="66">
        <v>0.2</v>
      </c>
      <c r="C8" s="66">
        <v>0.1</v>
      </c>
      <c r="D8" s="67">
        <f>C8-B8</f>
        <v>-0.1</v>
      </c>
      <c r="E8" s="69">
        <f>D8/B8*100</f>
        <v>-50</v>
      </c>
    </row>
    <row r="9" spans="1:5" ht="30" customHeight="1">
      <c r="A9" s="68" t="s">
        <v>308</v>
      </c>
      <c r="B9" s="70"/>
      <c r="C9" s="70"/>
      <c r="D9" s="67">
        <f>C9-B9</f>
        <v>0</v>
      </c>
      <c r="E9" s="69"/>
    </row>
    <row r="10" spans="1:5" ht="30" customHeight="1">
      <c r="A10" s="68" t="s">
        <v>309</v>
      </c>
      <c r="B10" s="66"/>
      <c r="C10" s="66"/>
      <c r="D10" s="67">
        <f>C10-B10</f>
        <v>0</v>
      </c>
      <c r="E10" s="63"/>
    </row>
    <row r="11" spans="1:5" ht="30" customHeight="1">
      <c r="A11" s="71" t="s">
        <v>310</v>
      </c>
      <c r="B11" s="72"/>
      <c r="C11" s="72"/>
      <c r="D11" s="73">
        <f>C11-B11</f>
        <v>0</v>
      </c>
      <c r="E11" s="74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31" customWidth="1"/>
    <col min="2" max="4" width="7.16015625" style="32" customWidth="1"/>
    <col min="5" max="5" width="47" style="32" customWidth="1"/>
    <col min="6" max="6" width="39.5" style="32" customWidth="1"/>
    <col min="7" max="195" width="6.83203125" style="33" customWidth="1"/>
    <col min="196" max="196" width="6.83203125" style="0" customWidth="1"/>
  </cols>
  <sheetData>
    <row r="1" spans="1:6" s="27" customFormat="1" ht="36.75" customHeight="1">
      <c r="A1" s="34" t="s">
        <v>311</v>
      </c>
      <c r="B1" s="35"/>
      <c r="C1" s="35"/>
      <c r="D1" s="35"/>
      <c r="E1" s="35"/>
      <c r="F1" s="35"/>
    </row>
    <row r="2" spans="1:6" s="27" customFormat="1" ht="24" customHeight="1">
      <c r="A2" s="36"/>
      <c r="B2" s="36"/>
      <c r="C2" s="36"/>
      <c r="D2" s="36"/>
      <c r="E2" s="36"/>
      <c r="F2" s="37" t="s">
        <v>312</v>
      </c>
    </row>
    <row r="3" spans="1:6" s="27" customFormat="1" ht="15" customHeight="1">
      <c r="A3" s="286" t="s">
        <v>355</v>
      </c>
      <c r="B3" s="286"/>
      <c r="C3" s="286"/>
      <c r="D3" s="39"/>
      <c r="E3" s="39"/>
      <c r="F3" s="40" t="s">
        <v>24</v>
      </c>
    </row>
    <row r="4" spans="1:6" s="28" customFormat="1" ht="24" customHeight="1">
      <c r="A4" s="319" t="s">
        <v>71</v>
      </c>
      <c r="B4" s="254" t="s">
        <v>313</v>
      </c>
      <c r="C4" s="254"/>
      <c r="D4" s="254"/>
      <c r="E4" s="254" t="s">
        <v>91</v>
      </c>
      <c r="F4" s="320" t="s">
        <v>301</v>
      </c>
    </row>
    <row r="5" spans="1:6" s="28" customFormat="1" ht="24.75" customHeight="1">
      <c r="A5" s="319"/>
      <c r="B5" s="254"/>
      <c r="C5" s="254"/>
      <c r="D5" s="254"/>
      <c r="E5" s="254"/>
      <c r="F5" s="320"/>
    </row>
    <row r="6" spans="1:6" s="29" customFormat="1" ht="38.25" customHeight="1">
      <c r="A6" s="319"/>
      <c r="B6" s="41" t="s">
        <v>92</v>
      </c>
      <c r="C6" s="41" t="s">
        <v>93</v>
      </c>
      <c r="D6" s="41" t="s">
        <v>94</v>
      </c>
      <c r="E6" s="254"/>
      <c r="F6" s="320"/>
    </row>
    <row r="7" spans="1:195" s="30" customFormat="1" ht="35.25" customHeight="1">
      <c r="A7" s="42"/>
      <c r="B7" s="43"/>
      <c r="C7" s="43"/>
      <c r="D7" s="43"/>
      <c r="E7" s="44" t="s">
        <v>74</v>
      </c>
      <c r="F7" s="45">
        <f>SUM(F8:F11)</f>
        <v>2.12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</row>
    <row r="8" spans="1:6" ht="30" customHeight="1">
      <c r="A8" s="47" t="s">
        <v>84</v>
      </c>
      <c r="B8" s="48" t="s">
        <v>95</v>
      </c>
      <c r="C8" s="48" t="s">
        <v>97</v>
      </c>
      <c r="D8" s="48" t="s">
        <v>101</v>
      </c>
      <c r="E8" s="48" t="s">
        <v>314</v>
      </c>
      <c r="F8" s="49">
        <v>2</v>
      </c>
    </row>
    <row r="9" spans="1:6" ht="30" customHeight="1">
      <c r="A9" s="50"/>
      <c r="B9" s="48" t="s">
        <v>110</v>
      </c>
      <c r="C9" s="48" t="s">
        <v>112</v>
      </c>
      <c r="D9" s="48" t="s">
        <v>101</v>
      </c>
      <c r="E9" s="48" t="s">
        <v>315</v>
      </c>
      <c r="F9" s="49">
        <v>0.12</v>
      </c>
    </row>
    <row r="10" spans="1:6" ht="30" customHeight="1">
      <c r="A10" s="50"/>
      <c r="B10" s="48"/>
      <c r="C10" s="48"/>
      <c r="D10" s="48"/>
      <c r="E10" s="48"/>
      <c r="F10" s="49"/>
    </row>
    <row r="11" spans="1:6" ht="30" customHeight="1">
      <c r="A11" s="50"/>
      <c r="B11" s="48"/>
      <c r="C11" s="48"/>
      <c r="D11" s="48"/>
      <c r="E11" s="48"/>
      <c r="F11" s="49"/>
    </row>
    <row r="12" spans="1:6" ht="19.5" customHeight="1">
      <c r="A12" s="51" t="s">
        <v>316</v>
      </c>
      <c r="D12" s="52"/>
      <c r="E12" s="52"/>
      <c r="F12" s="52"/>
    </row>
    <row r="13" spans="1:6" ht="19.5" customHeight="1">
      <c r="A13" s="318" t="s">
        <v>317</v>
      </c>
      <c r="B13" s="318"/>
      <c r="C13" s="318"/>
      <c r="D13" s="318"/>
      <c r="E13" s="318"/>
      <c r="F13" s="318"/>
    </row>
    <row r="14" spans="1:6" ht="12">
      <c r="A14" s="318"/>
      <c r="B14" s="318"/>
      <c r="C14" s="318"/>
      <c r="D14" s="318"/>
      <c r="E14" s="318"/>
      <c r="F14" s="318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5" t="s">
        <v>319</v>
      </c>
    </row>
    <row r="3" spans="1:21" ht="12.75" customHeight="1">
      <c r="A3" s="14" t="s">
        <v>353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6" t="s">
        <v>24</v>
      </c>
    </row>
    <row r="4" spans="1:21" ht="12.75" customHeight="1">
      <c r="A4" s="321" t="s">
        <v>71</v>
      </c>
      <c r="B4" s="321" t="s">
        <v>276</v>
      </c>
      <c r="C4" s="324" t="s">
        <v>131</v>
      </c>
      <c r="D4" s="324"/>
      <c r="E4" s="324"/>
      <c r="F4" s="324"/>
      <c r="G4" s="324"/>
      <c r="H4" s="324"/>
      <c r="I4" s="324"/>
      <c r="J4" s="324"/>
      <c r="K4" s="324"/>
      <c r="L4" s="308" t="s">
        <v>320</v>
      </c>
      <c r="M4" s="308" t="s">
        <v>321</v>
      </c>
      <c r="N4" s="299" t="s">
        <v>322</v>
      </c>
      <c r="O4" s="300"/>
      <c r="P4" s="300"/>
      <c r="Q4" s="301"/>
      <c r="R4" s="299" t="s">
        <v>323</v>
      </c>
      <c r="S4" s="300"/>
      <c r="T4" s="300"/>
      <c r="U4" s="301"/>
    </row>
    <row r="5" spans="1:21" ht="30" customHeight="1">
      <c r="A5" s="322"/>
      <c r="B5" s="322"/>
      <c r="C5" s="324" t="s">
        <v>74</v>
      </c>
      <c r="D5" s="254" t="s">
        <v>75</v>
      </c>
      <c r="E5" s="254"/>
      <c r="F5" s="254" t="s">
        <v>33</v>
      </c>
      <c r="G5" s="254" t="s">
        <v>35</v>
      </c>
      <c r="H5" s="254" t="s">
        <v>76</v>
      </c>
      <c r="I5" s="254"/>
      <c r="J5" s="254" t="s">
        <v>324</v>
      </c>
      <c r="K5" s="254" t="s">
        <v>43</v>
      </c>
      <c r="L5" s="309"/>
      <c r="M5" s="309"/>
      <c r="N5" s="308" t="s">
        <v>325</v>
      </c>
      <c r="O5" s="308" t="s">
        <v>326</v>
      </c>
      <c r="P5" s="308" t="s">
        <v>327</v>
      </c>
      <c r="Q5" s="308" t="s">
        <v>328</v>
      </c>
      <c r="R5" s="308" t="s">
        <v>325</v>
      </c>
      <c r="S5" s="308" t="s">
        <v>326</v>
      </c>
      <c r="T5" s="308" t="s">
        <v>327</v>
      </c>
      <c r="U5" s="308" t="s">
        <v>328</v>
      </c>
    </row>
    <row r="6" spans="1:21" ht="63.75" customHeight="1">
      <c r="A6" s="323"/>
      <c r="B6" s="323"/>
      <c r="C6" s="324"/>
      <c r="D6" s="18" t="s">
        <v>79</v>
      </c>
      <c r="E6" s="17" t="s">
        <v>80</v>
      </c>
      <c r="F6" s="254"/>
      <c r="G6" s="254"/>
      <c r="H6" s="18" t="s">
        <v>79</v>
      </c>
      <c r="I6" s="18" t="s">
        <v>80</v>
      </c>
      <c r="J6" s="254"/>
      <c r="K6" s="254"/>
      <c r="L6" s="310"/>
      <c r="M6" s="310"/>
      <c r="N6" s="310"/>
      <c r="O6" s="310"/>
      <c r="P6" s="310"/>
      <c r="Q6" s="310"/>
      <c r="R6" s="310"/>
      <c r="S6" s="310"/>
      <c r="T6" s="310"/>
      <c r="U6" s="310"/>
    </row>
    <row r="7" spans="1:21" ht="12.75" customHeight="1">
      <c r="A7" s="19"/>
      <c r="B7" s="19"/>
      <c r="C7" s="20">
        <f>D7+F7+G7+H7+J7+K7</f>
        <v>0</v>
      </c>
      <c r="D7" s="21">
        <f>SUM(D8:D15)</f>
        <v>0</v>
      </c>
      <c r="E7" s="21">
        <f aca="true" t="shared" si="0" ref="E7:K7">SUM(E8:E15)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2"/>
      <c r="M7" s="22"/>
      <c r="N7" s="24"/>
      <c r="O7" s="24"/>
      <c r="P7" s="24"/>
      <c r="Q7" s="24"/>
      <c r="R7" s="24"/>
      <c r="S7" s="24"/>
      <c r="T7" s="24"/>
      <c r="U7" s="24"/>
    </row>
    <row r="8" spans="1:21" ht="12.75" customHeight="1">
      <c r="A8" s="19"/>
      <c r="B8" s="19"/>
      <c r="C8" s="20">
        <f aca="true" t="shared" si="1" ref="C8:C15">D8+F8+G8+H8+J8+K8</f>
        <v>0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4"/>
      <c r="O8" s="24"/>
      <c r="P8" s="24"/>
      <c r="Q8" s="24"/>
      <c r="R8" s="24"/>
      <c r="S8" s="24"/>
      <c r="T8" s="24"/>
      <c r="U8" s="24"/>
    </row>
    <row r="9" spans="1:21" ht="12.75" customHeight="1">
      <c r="A9" s="19"/>
      <c r="B9" s="19"/>
      <c r="C9" s="20">
        <f t="shared" si="1"/>
        <v>0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4"/>
      <c r="O9" s="24"/>
      <c r="P9" s="24"/>
      <c r="Q9" s="24"/>
      <c r="R9" s="24"/>
      <c r="S9" s="24"/>
      <c r="T9" s="24"/>
      <c r="U9" s="24"/>
    </row>
    <row r="10" spans="1:21" ht="12.75" customHeight="1">
      <c r="A10" s="19"/>
      <c r="B10" s="19"/>
      <c r="C10" s="20">
        <f t="shared" si="1"/>
        <v>0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4"/>
      <c r="P10" s="24"/>
      <c r="Q10" s="24"/>
      <c r="R10" s="24"/>
      <c r="S10" s="24"/>
      <c r="T10" s="24"/>
      <c r="U10" s="24"/>
    </row>
    <row r="11" spans="1:21" ht="12.75" customHeight="1">
      <c r="A11" s="19"/>
      <c r="B11" s="19"/>
      <c r="C11" s="20">
        <f t="shared" si="1"/>
        <v>0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24"/>
      <c r="P11" s="24"/>
      <c r="Q11" s="24"/>
      <c r="R11" s="24"/>
      <c r="S11" s="24"/>
      <c r="T11" s="24"/>
      <c r="U11" s="24"/>
    </row>
    <row r="12" spans="1:21" ht="12.75" customHeight="1">
      <c r="A12" s="16"/>
      <c r="B12" s="16"/>
      <c r="C12" s="20">
        <f t="shared" si="1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24"/>
      <c r="P12" s="24"/>
      <c r="Q12" s="24"/>
      <c r="R12" s="24"/>
      <c r="S12" s="24"/>
      <c r="T12" s="24"/>
      <c r="U12" s="24"/>
    </row>
    <row r="13" spans="1:21" ht="12.75" customHeight="1">
      <c r="A13" s="16"/>
      <c r="B13" s="16"/>
      <c r="C13" s="20">
        <f t="shared" si="1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24"/>
      <c r="P13" s="24"/>
      <c r="Q13" s="24"/>
      <c r="R13" s="24"/>
      <c r="S13" s="24"/>
      <c r="T13" s="24"/>
      <c r="U13" s="24"/>
    </row>
    <row r="14" spans="1:21" ht="12.75" customHeight="1">
      <c r="A14" s="16"/>
      <c r="B14" s="16"/>
      <c r="C14" s="20">
        <f t="shared" si="1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  <c r="S14" s="24"/>
      <c r="T14" s="24"/>
      <c r="U14" s="24"/>
    </row>
    <row r="15" spans="1:21" ht="12.75" customHeight="1">
      <c r="A15" s="16"/>
      <c r="B15" s="16"/>
      <c r="C15" s="20">
        <f t="shared" si="1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24"/>
      <c r="P15" s="24"/>
      <c r="Q15" s="24"/>
      <c r="R15" s="24"/>
      <c r="S15" s="24"/>
      <c r="T15" s="24"/>
      <c r="U15" s="24"/>
    </row>
    <row r="16" spans="1:21" ht="12.75" customHeight="1">
      <c r="A16" s="23" t="s">
        <v>329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ht="12.75" customHeight="1">
      <c r="A17" s="23"/>
    </row>
  </sheetData>
  <sheetProtection/>
  <mergeCells count="22">
    <mergeCell ref="S5:S6"/>
    <mergeCell ref="T5:T6"/>
    <mergeCell ref="U5:U6"/>
    <mergeCell ref="N5:N6"/>
    <mergeCell ref="O5:O6"/>
    <mergeCell ref="P5:P6"/>
    <mergeCell ref="Q5:Q6"/>
    <mergeCell ref="A4:A6"/>
    <mergeCell ref="B4:B6"/>
    <mergeCell ref="C5:C6"/>
    <mergeCell ref="F5:F6"/>
    <mergeCell ref="C4:K4"/>
    <mergeCell ref="R4:U4"/>
    <mergeCell ref="D5:E5"/>
    <mergeCell ref="H5:I5"/>
    <mergeCell ref="G5:G6"/>
    <mergeCell ref="J5:J6"/>
    <mergeCell ref="K5:K6"/>
    <mergeCell ref="L4:L6"/>
    <mergeCell ref="M4:M6"/>
    <mergeCell ref="N4:Q4"/>
    <mergeCell ref="R5:R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5" t="s">
        <v>330</v>
      </c>
      <c r="B1" s="325"/>
      <c r="C1" s="325"/>
      <c r="D1" s="325"/>
      <c r="E1" s="326"/>
    </row>
    <row r="2" spans="1:5" s="1" customFormat="1" ht="26.25" customHeight="1">
      <c r="A2" s="1" t="s">
        <v>331</v>
      </c>
      <c r="B2" s="1" t="s">
        <v>356</v>
      </c>
      <c r="E2" s="6"/>
    </row>
    <row r="3" spans="1:5" s="2" customFormat="1" ht="30" customHeight="1">
      <c r="A3" s="7" t="s">
        <v>332</v>
      </c>
      <c r="B3" s="8" t="s">
        <v>333</v>
      </c>
      <c r="C3" s="7" t="s">
        <v>334</v>
      </c>
      <c r="D3" s="7" t="s">
        <v>335</v>
      </c>
      <c r="E3" s="9" t="s">
        <v>336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337</v>
      </c>
      <c r="B5" s="327"/>
      <c r="C5" s="328"/>
      <c r="D5" s="328"/>
      <c r="E5" s="329"/>
    </row>
    <row r="6" spans="1:5" s="4" customFormat="1" ht="60.75" customHeight="1">
      <c r="A6" s="11" t="s">
        <v>338</v>
      </c>
      <c r="B6" s="330"/>
      <c r="C6" s="331"/>
      <c r="D6" s="331"/>
      <c r="E6" s="332"/>
    </row>
    <row r="7" spans="1:5" s="4" customFormat="1" ht="60.75" customHeight="1">
      <c r="A7" s="11" t="s">
        <v>339</v>
      </c>
      <c r="B7" s="330"/>
      <c r="C7" s="331"/>
      <c r="D7" s="331"/>
      <c r="E7" s="332"/>
    </row>
    <row r="8" s="1" customFormat="1" ht="21" customHeight="1">
      <c r="A8" s="1" t="s">
        <v>340</v>
      </c>
    </row>
    <row r="9" s="1" customFormat="1" ht="21" customHeight="1">
      <c r="A9" s="1" t="s">
        <v>341</v>
      </c>
    </row>
    <row r="10" s="1" customFormat="1" ht="21" customHeight="1">
      <c r="A10" s="1" t="s">
        <v>342</v>
      </c>
    </row>
    <row r="11" s="1" customFormat="1" ht="21" customHeight="1">
      <c r="A11" s="1" t="s">
        <v>343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2018-05-02T05:07:32Z</cp:lastPrinted>
  <dcterms:created xsi:type="dcterms:W3CDTF">2017-01-26T02:06:17Z</dcterms:created>
  <dcterms:modified xsi:type="dcterms:W3CDTF">2018-05-05T17:57:52Z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