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60" tabRatio="944" firstSheet="33" activeTab="42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资金来源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资金来源）" sheetId="32" r:id="rId32"/>
    <sheet name="10一般公共预算基本支出经济分类表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'17一般公共预算“三公”经费'!$A$1:$F$25</definedName>
    <definedName name="_xlnm.Print_Area" localSheetId="40">'18机关运行经费'!$A$1:$F$14</definedName>
    <definedName name="_xlnm.Print_Area" localSheetId="24">'2部门收支总表'!$A$2:$O$15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'10一般公共预算基本支出经济分类表'!$1:$5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<sst xmlns="http://schemas.openxmlformats.org/spreadsheetml/2006/main" count="859" uniqueCount="344">
  <si>
    <t>附件2</t>
  </si>
  <si>
    <t>新宾县发改局2018年部门预算和“三公”经费预算公开表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</si>
  <si>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</si>
  <si>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</si>
  <si>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</si>
  <si>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</si>
  <si>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</si>
  <si>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  四、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年部门支出总体情况表（支出预算）</t>
    </r>
  </si>
  <si>
    <r>
      <t xml:space="preserve">                  </t>
    </r>
    <r>
      <rPr>
        <sz val="12"/>
        <rFont val="宋体"/>
        <family val="0"/>
      </rPr>
      <t xml:space="preserve">  五、</t>
    </r>
    <r>
      <rPr>
        <sz val="12"/>
        <rFont val="宋体"/>
        <family val="0"/>
      </rPr>
      <t>2018</t>
    </r>
    <r>
      <rPr>
        <sz val="12"/>
        <rFont val="宋体"/>
        <family val="0"/>
      </rPr>
      <t xml:space="preserve">年部门支出总体情况表（资金来源）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</si>
  <si>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</si>
  <si>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</si>
  <si>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</si>
  <si>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 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年部门一般公共预算基本支出表（资金来源）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</si>
  <si>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</si>
  <si>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</si>
  <si>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</si>
  <si>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</si>
  <si>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</si>
  <si>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</si>
  <si>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</si>
  <si>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</si>
  <si>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</si>
  <si>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</si>
  <si>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</si>
  <si>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</si>
  <si>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部门名称：新宾县发改局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</si>
  <si>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</si>
  <si>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</si>
  <si>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</si>
  <si>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</si>
  <si>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</si>
  <si>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</si>
  <si>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</si>
  <si>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</si>
  <si>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</si>
  <si>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</si>
  <si>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</si>
  <si>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</si>
  <si>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</si>
  <si>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</si>
  <si>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</si>
  <si>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</si>
  <si>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</si>
  <si>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</si>
  <si>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</si>
  <si>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</si>
  <si>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</si>
  <si>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</si>
  <si>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</si>
  <si>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</si>
  <si>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十、医疗卫生支出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</si>
  <si>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</si>
  <si>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</si>
  <si>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</si>
  <si>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</si>
  <si>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</si>
  <si>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</si>
  <si>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</si>
  <si>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</si>
  <si>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十五、资源勘探电力信息等支出</t>
  </si>
  <si>
    <t>十六、商业服务业等支出</t>
  </si>
  <si>
    <t>十七、金融支出</t>
  </si>
  <si>
    <t>十八、国土资源气象等事务</t>
  </si>
  <si>
    <t>十九、住房保障支出</t>
  </si>
  <si>
    <t>二十、粮油物资储备支出</t>
  </si>
  <si>
    <t>二十一、预备费</t>
  </si>
  <si>
    <t>二十二、债务还本付息支出</t>
  </si>
  <si>
    <t>二十三、其他支出</t>
  </si>
  <si>
    <t>二十四、转移性支出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</si>
  <si>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</si>
  <si>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</si>
  <si>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</si>
  <si>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</si>
  <si>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</si>
  <si>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</si>
  <si>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</si>
  <si>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</si>
  <si>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</si>
  <si>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</si>
  <si>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</si>
  <si>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</si>
  <si>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</si>
  <si>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</si>
  <si>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</si>
  <si>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</si>
  <si>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</si>
  <si>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新宾县发改局</t>
  </si>
  <si>
    <t>……</t>
  </si>
  <si>
    <t>收入按《部门预算支出汇总（功能）》填列加提前告知专项</t>
  </si>
  <si>
    <r>
      <t>支出按《2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</si>
  <si>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</si>
  <si>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</si>
  <si>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</si>
  <si>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</si>
  <si>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</si>
  <si>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</si>
  <si>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</si>
  <si>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201</t>
  </si>
  <si>
    <t>04</t>
  </si>
  <si>
    <t>01</t>
  </si>
  <si>
    <t>行政运行（发展和改革事务）</t>
  </si>
  <si>
    <t>战略规划与实施</t>
  </si>
  <si>
    <t>99</t>
  </si>
  <si>
    <t>其他发展和改革事务支出</t>
  </si>
  <si>
    <t>208</t>
  </si>
  <si>
    <t>05</t>
  </si>
  <si>
    <t>归口管理的行政单位离退休</t>
  </si>
  <si>
    <t>机关事业单位基本养老保险缴费支出</t>
  </si>
  <si>
    <t>210</t>
  </si>
  <si>
    <t>11</t>
  </si>
  <si>
    <t>行政单位医疗</t>
  </si>
  <si>
    <t>221</t>
  </si>
  <si>
    <t>02</t>
  </si>
  <si>
    <t>住房公积金</t>
  </si>
  <si>
    <t>按《部门预算支出汇总（功能）》填列加提前告知专项</t>
  </si>
  <si>
    <t>2018年部门支出总体情况表（支出预算）</t>
  </si>
  <si>
    <t>公开表4</t>
  </si>
  <si>
    <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</si>
  <si>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2018年部门支出总体情况表（资金来源）</t>
  </si>
  <si>
    <t>公开表5</t>
  </si>
  <si>
    <t>资金来源</t>
  </si>
  <si>
    <t>按《支出汇总（功能）》填列加提前告知专项</t>
  </si>
  <si>
    <t>2018年部门财政拨款收支总体情况表</t>
  </si>
  <si>
    <t>公开表6</t>
  </si>
  <si>
    <t>财政拨款收入预算</t>
  </si>
  <si>
    <t>财政拨款支出预算</t>
  </si>
  <si>
    <t>二、纳入预算管理的专项收入</t>
  </si>
  <si>
    <t>收入按《支出汇总（功能）》对应科目填列加提前告知专项</t>
  </si>
  <si>
    <r>
      <t>按《2018年功能-经济表</t>
    </r>
    <r>
      <rPr>
        <b/>
        <sz val="12"/>
        <rFont val="宋体"/>
        <family val="0"/>
      </rPr>
      <t>》对应科目填列加提前告知专项</t>
    </r>
  </si>
  <si>
    <t>公开表7</t>
  </si>
  <si>
    <t>支出内容</t>
  </si>
  <si>
    <t>基本支出按《2018年功能-经济表》对应科目填列加提前告知专项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</si>
  <si>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</si>
  <si>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</si>
  <si>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</si>
  <si>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</si>
  <si>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</si>
  <si>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</si>
  <si>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</si>
  <si>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</si>
  <si>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</si>
  <si>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2018年部门一般公共预算基本支出表（资金来源）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</si>
  <si>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</si>
  <si>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</si>
  <si>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</si>
  <si>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</si>
  <si>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</si>
  <si>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按《部门预算基本支出填列》自行汇总</t>
  </si>
  <si>
    <t>2018年部门一般公共预算基本支出情况表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</si>
  <si>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</si>
  <si>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</si>
  <si>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</si>
  <si>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</si>
  <si>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</si>
  <si>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</si>
  <si>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</si>
  <si>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</si>
  <si>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</si>
  <si>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</si>
  <si>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</si>
  <si>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</si>
  <si>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</si>
  <si>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</si>
  <si>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</si>
  <si>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</si>
  <si>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</si>
  <si>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</si>
  <si>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</si>
  <si>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</si>
  <si>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</si>
  <si>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</si>
  <si>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</si>
  <si>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</si>
  <si>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>14</t>
  </si>
  <si>
    <t xml:space="preserve">    医疗费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</si>
  <si>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</si>
  <si>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</si>
  <si>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</si>
  <si>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</si>
  <si>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</si>
  <si>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</si>
  <si>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</si>
  <si>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</si>
  <si>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</si>
  <si>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</si>
  <si>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</si>
  <si>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</si>
  <si>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</si>
  <si>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</si>
  <si>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</si>
  <si>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</si>
  <si>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</si>
  <si>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</si>
  <si>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</si>
  <si>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</si>
  <si>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</si>
  <si>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</si>
  <si>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</si>
  <si>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</si>
  <si>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</si>
  <si>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</si>
  <si>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</si>
  <si>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</si>
  <si>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</si>
  <si>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</si>
  <si>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</si>
  <si>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</si>
  <si>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</si>
  <si>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</si>
  <si>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</si>
  <si>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</si>
  <si>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</si>
  <si>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</si>
  <si>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</si>
  <si>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</si>
  <si>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</si>
  <si>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</si>
  <si>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</si>
  <si>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</si>
  <si>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</si>
  <si>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</si>
  <si>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</si>
  <si>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</si>
  <si>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</si>
  <si>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</si>
  <si>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</si>
  <si>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</si>
  <si>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</si>
  <si>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</si>
  <si>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</si>
  <si>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</si>
  <si>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</si>
  <si>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</si>
  <si>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</si>
  <si>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</si>
  <si>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</si>
  <si>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</si>
  <si>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</si>
  <si>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</si>
  <si>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</si>
  <si>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</si>
  <si>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</si>
  <si>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</si>
  <si>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</si>
  <si>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</si>
  <si>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</si>
  <si>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</si>
  <si>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</si>
  <si>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</si>
  <si>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</si>
  <si>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</si>
  <si>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按《部门预算中财拨基本支出明细、收费基本支出明细、专户基本支出明细、专项基本支出明细表》填列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</si>
  <si>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</si>
  <si>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</si>
  <si>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</t>
    </r>
  </si>
  <si>
    <t>按《基本、项目两个表中对应数据填列》</t>
  </si>
  <si>
    <t>2018年部门（政府性基金收入）政府性基金预算支出表</t>
  </si>
  <si>
    <t>公开表12</t>
  </si>
  <si>
    <t>按《项目中政府性基金支出明细表》填列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</si>
  <si>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</si>
  <si>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</si>
  <si>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注：此表无数，别删除。</t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</si>
  <si>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</si>
  <si>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</si>
  <si>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</si>
  <si>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</si>
  <si>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</si>
  <si>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重点项目开复工工作经费</t>
  </si>
  <si>
    <t>办公费、印刷费、差旅费</t>
  </si>
  <si>
    <t>县域经济办公经费</t>
  </si>
  <si>
    <t>按《项目支出表》自行汇总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</si>
  <si>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</si>
  <si>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</si>
  <si>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</si>
  <si>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</si>
  <si>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</si>
  <si>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</si>
  <si>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注：此表涉及部门的填列。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</si>
  <si>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</si>
  <si>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</si>
  <si>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</si>
  <si>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</si>
  <si>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</si>
  <si>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</si>
  <si>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</si>
  <si>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注：如果此表无数，别删除。</t>
  </si>
  <si>
    <t>新宾县“三公”经费预算汇总表</t>
  </si>
  <si>
    <t>项目</t>
  </si>
  <si>
    <t>2017年预算</t>
  </si>
  <si>
    <t>2018年预算</t>
  </si>
  <si>
    <t>2018年比2017年</t>
  </si>
  <si>
    <t>增减额</t>
  </si>
  <si>
    <t>增长%</t>
  </si>
  <si>
    <t>“三公”经费合计</t>
  </si>
  <si>
    <t>0.21</t>
  </si>
  <si>
    <t>0</t>
  </si>
  <si>
    <t>-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</si>
  <si>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</si>
  <si>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</si>
  <si>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</si>
  <si>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</si>
  <si>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</si>
  <si>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</si>
  <si>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</si>
  <si>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</si>
  <si>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行政运行</t>
  </si>
  <si>
    <t>说明 ：机关和参公单位填报此表。</t>
  </si>
  <si>
    <t>按《基本支出》中的（商品和服务支出）填列</t>
  </si>
  <si>
    <t>2018年部门项目支出预算绩效目标情况表</t>
  </si>
  <si>
    <t>公开表19</t>
  </si>
  <si>
    <t>部门名称：新宾县发改局(本部门没有需申报绩效考核的项目支出，故本表无数据)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</si>
  <si>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</si>
  <si>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</si>
  <si>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</si>
  <si>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</si>
  <si>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</si>
  <si>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</si>
  <si>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</si>
  <si>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</si>
  <si>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</si>
  <si>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注：如果此表无数，请在此注明“本部门没有需申报绩效考核的项目支出，故本表无数据”。</t>
  </si>
  <si>
    <t>2018年度部门预算公开情况统计表</t>
  </si>
  <si>
    <t>部门名称（公章）：新宾县发改局</t>
  </si>
  <si>
    <t>是否已公开</t>
  </si>
  <si>
    <t>公开时间</t>
  </si>
  <si>
    <t>公开方式</t>
  </si>
  <si>
    <t>涉密部门对不进行公开的简要说明并确认</t>
  </si>
  <si>
    <t>备注</t>
  </si>
  <si>
    <t>是</t>
  </si>
  <si>
    <t>2018.04.07</t>
  </si>
  <si>
    <t>张贴公开</t>
  </si>
  <si>
    <t>公开预算的网址及其他公开地点（详细地址）</t>
  </si>
  <si>
    <t>新宾满族自治县新宾镇兴京街28号309</t>
  </si>
  <si>
    <t>公众反映及答复情况</t>
  </si>
  <si>
    <t>无</t>
  </si>
  <si>
    <t>公开机关及下属单位名单</t>
  </si>
  <si>
    <t>新宾满族自治县发展和改革局</t>
  </si>
  <si>
    <t>填表人：高源</t>
  </si>
  <si>
    <t>办公电话：55080172</t>
  </si>
  <si>
    <t>手机：15042375599</t>
  </si>
  <si>
    <t>财务负责人：邱吉宇</t>
  </si>
  <si>
    <t>部门名称：新宾县发改局</t>
  </si>
  <si>
    <t>部门名称：新宾县发改局</t>
  </si>
  <si>
    <t>部门名称：新宾县发改局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</si>
</sst>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  <numFmt numFmtId="178" formatCode=";;"/>
    <numFmt numFmtId="179" formatCode="#,##0.00_ "/>
    <numFmt numFmtId="180" formatCode="0.00_ "/>
    <numFmt numFmtId="181" formatCode="#,##0_ "/>
    <numFmt numFmtId="182" formatCode="#,##0.00_);[Red]\(#,##0.00\)"/>
    <numFmt numFmtId="183" formatCode="0.0_ "/>
    <numFmt numFmtId="184" formatCode="#,##0.0000"/>
  </numFmts>
  <fonts count="40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31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3" fillId="0" borderId="4" applyNumberFormat="0" applyFill="0" applyAlignment="0" applyProtection="0"/>
    <xf numFmtId="0" fontId="3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30" fillId="17" borderId="6" applyNumberFormat="0" applyAlignment="0" applyProtection="0"/>
    <xf numFmtId="0" fontId="30" fillId="17" borderId="6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7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1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31">
    <xf numFmtId="0" fontId="0" fillId="0" borderId="0" xfId="0" applyAlignment="1">
      <alignment vertical="center"/>
    </xf>
    <xf numFmtId="0" fontId="2" fillId="0" borderId="0" xfId="82" applyFont="1" applyAlignment="1">
      <alignment vertical="center"/>
      <protection/>
    </xf>
    <xf numFmtId="0" fontId="3" fillId="0" borderId="0" xfId="82" applyFont="1" applyAlignment="1">
      <alignment horizontal="center"/>
      <protection/>
    </xf>
    <xf numFmtId="0" fontId="3" fillId="0" borderId="0" xfId="82" applyFont="1">
      <alignment/>
      <protection/>
    </xf>
    <xf numFmtId="0" fontId="2" fillId="0" borderId="0" xfId="82" applyFont="1">
      <alignment/>
      <protection/>
    </xf>
    <xf numFmtId="0" fontId="2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3" fillId="0" borderId="13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6" fillId="24" borderId="0" xfId="0" applyFont="1" applyFill="1" applyAlignment="1">
      <alignment horizontal="centerContinuous" vertical="center"/>
    </xf>
    <xf numFmtId="0" fontId="7" fillId="24" borderId="14" xfId="88" applyFont="1" applyFill="1" applyBorder="1" applyAlignment="1">
      <alignment vertical="center"/>
      <protection/>
    </xf>
    <xf numFmtId="0" fontId="8" fillId="24" borderId="0" xfId="0" applyFont="1" applyFill="1" applyAlignment="1">
      <alignment vertical="center"/>
    </xf>
    <xf numFmtId="0" fontId="8" fillId="24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vertical="center"/>
    </xf>
    <xf numFmtId="176" fontId="9" fillId="0" borderId="10" xfId="107" applyNumberFormat="1" applyFont="1" applyFill="1" applyBorder="1" applyAlignment="1" applyProtection="1">
      <alignment horizontal="right" vertical="center" wrapText="1"/>
      <protection/>
    </xf>
    <xf numFmtId="0" fontId="8" fillId="24" borderId="15" xfId="0" applyNumberFormat="1" applyFont="1" applyFill="1" applyBorder="1" applyAlignment="1" applyProtection="1">
      <alignment vertical="center" wrapText="1"/>
      <protection/>
    </xf>
    <xf numFmtId="0" fontId="8" fillId="24" borderId="10" xfId="0" applyNumberFormat="1" applyFont="1" applyFill="1" applyBorder="1" applyAlignment="1" applyProtection="1">
      <alignment vertical="center" wrapText="1"/>
      <protection/>
    </xf>
    <xf numFmtId="0" fontId="8" fillId="24" borderId="11" xfId="0" applyNumberFormat="1" applyFont="1" applyFill="1" applyBorder="1" applyAlignment="1" applyProtection="1">
      <alignment horizontal="center" vertical="center"/>
      <protection/>
    </xf>
    <xf numFmtId="0" fontId="8" fillId="24" borderId="16" xfId="0" applyNumberFormat="1" applyFont="1" applyFill="1" applyBorder="1" applyAlignment="1" applyProtection="1">
      <alignment vertical="center"/>
      <protection/>
    </xf>
    <xf numFmtId="0" fontId="8" fillId="24" borderId="10" xfId="0" applyNumberFormat="1" applyFont="1" applyFill="1" applyBorder="1" applyAlignment="1" applyProtection="1">
      <alignment vertical="center"/>
      <protection/>
    </xf>
    <xf numFmtId="0" fontId="9" fillId="24" borderId="0" xfId="0" applyFont="1" applyFill="1" applyAlignment="1">
      <alignment vertical="center"/>
    </xf>
    <xf numFmtId="0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NumberFormat="1" applyFont="1" applyFill="1" applyAlignment="1" applyProtection="1">
      <alignment horizontal="right" vertical="center"/>
      <protection/>
    </xf>
    <xf numFmtId="0" fontId="8" fillId="24" borderId="0" xfId="0" applyFont="1" applyFill="1" applyAlignment="1">
      <alignment horizontal="right" vertical="center"/>
    </xf>
    <xf numFmtId="0" fontId="9" fillId="0" borderId="0" xfId="107" applyFont="1" applyAlignment="1">
      <alignment vertical="center"/>
      <protection/>
    </xf>
    <xf numFmtId="0" fontId="7" fillId="24" borderId="0" xfId="107" applyFont="1" applyFill="1" applyAlignment="1">
      <alignment vertical="center" wrapText="1"/>
      <protection/>
    </xf>
    <xf numFmtId="0" fontId="7" fillId="0" borderId="0" xfId="107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07" applyNumberFormat="1" applyFont="1" applyFill="1" applyAlignment="1" applyProtection="1">
      <alignment vertical="center"/>
      <protection/>
    </xf>
    <xf numFmtId="177" fontId="9" fillId="0" borderId="0" xfId="107" applyNumberFormat="1" applyFont="1" applyAlignment="1">
      <alignment vertical="center"/>
      <protection/>
    </xf>
    <xf numFmtId="0" fontId="9" fillId="0" borderId="0" xfId="107" applyFont="1">
      <alignment/>
      <protection/>
    </xf>
    <xf numFmtId="2" fontId="6" fillId="0" borderId="0" xfId="107" applyNumberFormat="1" applyFont="1" applyFill="1" applyAlignment="1" applyProtection="1">
      <alignment horizontal="centerContinuous" vertical="center"/>
      <protection/>
    </xf>
    <xf numFmtId="2" fontId="10" fillId="0" borderId="0" xfId="107" applyNumberFormat="1" applyFont="1" applyFill="1" applyAlignment="1" applyProtection="1">
      <alignment horizontal="centerContinuous" vertical="center"/>
      <protection/>
    </xf>
    <xf numFmtId="2" fontId="9" fillId="0" borderId="0" xfId="107" applyNumberFormat="1" applyFont="1" applyFill="1" applyAlignment="1" applyProtection="1">
      <alignment horizontal="center" vertical="center"/>
      <protection/>
    </xf>
    <xf numFmtId="2" fontId="7" fillId="0" borderId="0" xfId="107" applyNumberFormat="1" applyFont="1" applyFill="1" applyAlignment="1" applyProtection="1">
      <alignment horizontal="right" vertical="center"/>
      <protection/>
    </xf>
    <xf numFmtId="0" fontId="7" fillId="0" borderId="14" xfId="88" applyFont="1" applyFill="1" applyBorder="1" applyAlignment="1">
      <alignment horizontal="left" vertical="center"/>
      <protection/>
    </xf>
    <xf numFmtId="177" fontId="9" fillId="0" borderId="0" xfId="107" applyNumberFormat="1" applyFont="1" applyFill="1" applyAlignment="1">
      <alignment horizontal="center" vertical="center"/>
      <protection/>
    </xf>
    <xf numFmtId="177" fontId="7" fillId="0" borderId="14" xfId="107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8" fontId="7" fillId="0" borderId="11" xfId="0" applyNumberFormat="1" applyFont="1" applyFill="1" applyBorder="1" applyAlignment="1" applyProtection="1">
      <alignment horizontal="center" vertical="center" wrapText="1"/>
      <protection/>
    </xf>
    <xf numFmtId="179" fontId="7" fillId="0" borderId="10" xfId="107" applyNumberFormat="1" applyFont="1" applyFill="1" applyBorder="1" applyAlignment="1" applyProtection="1">
      <alignment horizontal="right" vertical="center" wrapText="1"/>
      <protection/>
    </xf>
    <xf numFmtId="0" fontId="7" fillId="0" borderId="0" xfId="107" applyFont="1">
      <alignment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78" fontId="9" fillId="0" borderId="11" xfId="0" applyNumberFormat="1" applyFont="1" applyFill="1" applyBorder="1" applyAlignment="1" applyProtection="1">
      <alignment vertical="center" wrapText="1"/>
      <protection/>
    </xf>
    <xf numFmtId="179" fontId="9" fillId="0" borderId="10" xfId="107" applyNumberFormat="1" applyFont="1" applyFill="1" applyBorder="1" applyAlignment="1" applyProtection="1">
      <alignment horizontal="right" vertical="center" wrapText="1"/>
      <protection/>
    </xf>
    <xf numFmtId="49" fontId="3" fillId="0" borderId="0" xfId="107" applyNumberFormat="1" applyFont="1" applyFill="1" applyAlignment="1" applyProtection="1">
      <alignment vertical="center"/>
      <protection/>
    </xf>
    <xf numFmtId="177" fontId="9" fillId="0" borderId="0" xfId="107" applyNumberFormat="1" applyFont="1" applyFill="1" applyAlignment="1">
      <alignment vertical="center"/>
      <protection/>
    </xf>
    <xf numFmtId="0" fontId="7" fillId="0" borderId="0" xfId="87" applyFont="1" applyAlignment="1">
      <alignment horizontal="center"/>
      <protection/>
    </xf>
    <xf numFmtId="0" fontId="3" fillId="0" borderId="0" xfId="87" applyFont="1">
      <alignment vertical="center"/>
      <protection/>
    </xf>
    <xf numFmtId="0" fontId="2" fillId="0" borderId="0" xfId="87">
      <alignment vertical="center"/>
      <protection/>
    </xf>
    <xf numFmtId="0" fontId="11" fillId="0" borderId="0" xfId="0" applyFont="1" applyAlignment="1">
      <alignment/>
    </xf>
    <xf numFmtId="0" fontId="9" fillId="0" borderId="0" xfId="87" applyFont="1">
      <alignment vertical="center"/>
      <protection/>
    </xf>
    <xf numFmtId="0" fontId="9" fillId="0" borderId="0" xfId="87" applyFont="1" applyAlignment="1">
      <alignment horizontal="right"/>
      <protection/>
    </xf>
    <xf numFmtId="0" fontId="12" fillId="0" borderId="10" xfId="87" applyFont="1" applyBorder="1" applyAlignment="1">
      <alignment horizontal="center"/>
      <protection/>
    </xf>
    <xf numFmtId="0" fontId="12" fillId="0" borderId="17" xfId="87" applyFont="1" applyBorder="1" applyAlignment="1">
      <alignment horizontal="center"/>
      <protection/>
    </xf>
    <xf numFmtId="0" fontId="12" fillId="0" borderId="18" xfId="87" applyFont="1" applyBorder="1" applyAlignment="1">
      <alignment vertical="center"/>
      <protection/>
    </xf>
    <xf numFmtId="49" fontId="12" fillId="0" borderId="10" xfId="87" applyNumberFormat="1" applyFont="1" applyBorder="1" applyAlignment="1">
      <alignment horizontal="center" vertical="center"/>
      <protection/>
    </xf>
    <xf numFmtId="49" fontId="12" fillId="0" borderId="17" xfId="87" applyNumberFormat="1" applyFont="1" applyBorder="1" applyAlignment="1">
      <alignment horizontal="center" vertical="center"/>
      <protection/>
    </xf>
    <xf numFmtId="0" fontId="11" fillId="0" borderId="18" xfId="87" applyFont="1" applyBorder="1" applyAlignment="1">
      <alignment vertical="center" wrapText="1"/>
      <protection/>
    </xf>
    <xf numFmtId="49" fontId="11" fillId="0" borderId="10" xfId="87" applyNumberFormat="1" applyFont="1" applyFill="1" applyBorder="1" applyAlignment="1" applyProtection="1">
      <alignment horizontal="center" vertical="center"/>
      <protection/>
    </xf>
    <xf numFmtId="49" fontId="11" fillId="0" borderId="10" xfId="87" applyNumberFormat="1" applyFont="1" applyBorder="1" applyAlignment="1">
      <alignment horizontal="center" vertical="center"/>
      <protection/>
    </xf>
    <xf numFmtId="0" fontId="11" fillId="0" borderId="18" xfId="87" applyFont="1" applyBorder="1" applyAlignment="1">
      <alignment vertical="center"/>
      <protection/>
    </xf>
    <xf numFmtId="49" fontId="11" fillId="0" borderId="17" xfId="87" applyNumberFormat="1" applyFont="1" applyBorder="1" applyAlignment="1">
      <alignment horizontal="center" vertical="center"/>
      <protection/>
    </xf>
    <xf numFmtId="0" fontId="11" fillId="0" borderId="19" xfId="87" applyFont="1" applyBorder="1" applyAlignment="1">
      <alignment vertical="center"/>
      <protection/>
    </xf>
    <xf numFmtId="49" fontId="11" fillId="0" borderId="20" xfId="87" applyNumberFormat="1" applyFont="1" applyBorder="1" applyAlignment="1">
      <alignment horizontal="center" vertical="center"/>
      <protection/>
    </xf>
    <xf numFmtId="49" fontId="11" fillId="0" borderId="21" xfId="87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78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88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8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07" applyNumberFormat="1" applyFont="1" applyFill="1" applyAlignment="1" applyProtection="1">
      <alignment horizontal="centerContinuous" vertical="center"/>
      <protection/>
    </xf>
    <xf numFmtId="0" fontId="9" fillId="0" borderId="0" xfId="107" applyNumberFormat="1" applyFont="1" applyFill="1" applyAlignment="1" applyProtection="1">
      <alignment horizontal="centerContinuous" vertical="center"/>
      <protection/>
    </xf>
    <xf numFmtId="0" fontId="7" fillId="0" borderId="0" xfId="107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182" fontId="0" fillId="0" borderId="10" xfId="0" applyNumberForma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180" fontId="9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80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 applyProtection="1">
      <alignment horizontal="center" vertical="center" wrapText="1"/>
      <protection/>
    </xf>
    <xf numFmtId="179" fontId="7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22" xfId="0" applyNumberFormat="1" applyFont="1" applyFill="1" applyBorder="1" applyAlignment="1" applyProtection="1">
      <alignment horizontal="left" vertical="center" wrapText="1"/>
      <protection/>
    </xf>
    <xf numFmtId="182" fontId="0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180" fontId="7" fillId="0" borderId="10" xfId="0" applyNumberFormat="1" applyFont="1" applyFill="1" applyBorder="1" applyAlignment="1" applyProtection="1">
      <alignment horizontal="right" vertical="center"/>
      <protection/>
    </xf>
    <xf numFmtId="180" fontId="9" fillId="0" borderId="11" xfId="0" applyNumberFormat="1" applyFont="1" applyFill="1" applyBorder="1" applyAlignment="1" applyProtection="1">
      <alignment horizontal="center" vertical="center" wrapText="1"/>
      <protection/>
    </xf>
    <xf numFmtId="180" fontId="9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ill="1" applyBorder="1" applyAlignment="1">
      <alignment horizontal="right" vertical="center"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107" applyNumberFormat="1" applyFont="1" applyFill="1" applyAlignment="1" applyProtection="1">
      <alignment horizontal="center" vertical="center"/>
      <protection/>
    </xf>
    <xf numFmtId="180" fontId="7" fillId="0" borderId="10" xfId="0" applyNumberFormat="1" applyFont="1" applyFill="1" applyBorder="1" applyAlignment="1">
      <alignment vertical="center"/>
    </xf>
    <xf numFmtId="180" fontId="7" fillId="0" borderId="10" xfId="0" applyNumberFormat="1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180" fontId="7" fillId="0" borderId="13" xfId="0" applyNumberFormat="1" applyFont="1" applyFill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 wrapText="1"/>
    </xf>
    <xf numFmtId="49" fontId="9" fillId="0" borderId="11" xfId="88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Font="1" applyBorder="1" applyAlignment="1">
      <alignment horizontal="centerContinuous" vertical="center"/>
    </xf>
    <xf numFmtId="180" fontId="7" fillId="0" borderId="10" xfId="0" applyNumberFormat="1" applyFont="1" applyFill="1" applyBorder="1" applyAlignment="1" applyProtection="1">
      <alignment vertical="center"/>
      <protection/>
    </xf>
    <xf numFmtId="180" fontId="7" fillId="0" borderId="13" xfId="0" applyNumberFormat="1" applyFont="1" applyFill="1" applyBorder="1" applyAlignment="1">
      <alignment vertical="center" wrapText="1"/>
    </xf>
    <xf numFmtId="180" fontId="9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183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10" fillId="0" borderId="0" xfId="107" applyNumberFormat="1" applyFont="1" applyFill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10" fillId="0" borderId="0" xfId="107" applyNumberFormat="1" applyFont="1" applyFill="1" applyAlignment="1" applyProtection="1">
      <alignment horizontal="centerContinuous" vertical="center"/>
      <protection/>
    </xf>
    <xf numFmtId="179" fontId="7" fillId="0" borderId="13" xfId="0" applyNumberFormat="1" applyFont="1" applyFill="1" applyBorder="1" applyAlignment="1">
      <alignment horizontal="right" vertical="center" wrapText="1"/>
    </xf>
    <xf numFmtId="179" fontId="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ill="1" applyBorder="1" applyAlignment="1">
      <alignment horizontal="right" vertical="center"/>
    </xf>
    <xf numFmtId="179" fontId="0" fillId="0" borderId="10" xfId="0" applyNumberFormat="1" applyFill="1" applyBorder="1" applyAlignment="1">
      <alignment vertical="center"/>
    </xf>
    <xf numFmtId="0" fontId="3" fillId="0" borderId="0" xfId="89" applyFont="1">
      <alignment/>
      <protection/>
    </xf>
    <xf numFmtId="0" fontId="2" fillId="0" borderId="0" xfId="89">
      <alignment/>
      <protection/>
    </xf>
    <xf numFmtId="0" fontId="9" fillId="0" borderId="0" xfId="88" applyFont="1" applyFill="1" applyAlignment="1">
      <alignment vertical="center"/>
      <protection/>
    </xf>
    <xf numFmtId="0" fontId="9" fillId="0" borderId="0" xfId="88" applyFont="1" applyFill="1" applyAlignment="1">
      <alignment horizontal="center" vertical="center"/>
      <protection/>
    </xf>
    <xf numFmtId="177" fontId="7" fillId="0" borderId="0" xfId="88" applyNumberFormat="1" applyFont="1" applyFill="1" applyAlignment="1" applyProtection="1">
      <alignment horizontal="right" vertical="center"/>
      <protection/>
    </xf>
    <xf numFmtId="0" fontId="11" fillId="0" borderId="0" xfId="88" applyFont="1" applyFill="1" applyAlignment="1">
      <alignment vertical="center"/>
      <protection/>
    </xf>
    <xf numFmtId="177" fontId="9" fillId="0" borderId="14" xfId="88" applyNumberFormat="1" applyFont="1" applyFill="1" applyBorder="1" applyAlignment="1">
      <alignment horizontal="center" vertical="center"/>
      <protection/>
    </xf>
    <xf numFmtId="0" fontId="9" fillId="0" borderId="14" xfId="88" applyFont="1" applyFill="1" applyBorder="1" applyAlignment="1">
      <alignment horizontal="center" vertical="center"/>
      <protection/>
    </xf>
    <xf numFmtId="0" fontId="11" fillId="0" borderId="0" xfId="88" applyFont="1" applyFill="1" applyBorder="1" applyAlignment="1">
      <alignment vertical="center"/>
      <protection/>
    </xf>
    <xf numFmtId="0" fontId="7" fillId="0" borderId="10" xfId="88" applyNumberFormat="1" applyFont="1" applyFill="1" applyBorder="1" applyAlignment="1" applyProtection="1">
      <alignment horizontal="centerContinuous" vertical="center"/>
      <protection/>
    </xf>
    <xf numFmtId="0" fontId="7" fillId="0" borderId="10" xfId="88" applyNumberFormat="1" applyFont="1" applyFill="1" applyBorder="1" applyAlignment="1" applyProtection="1">
      <alignment horizontal="center" vertical="center"/>
      <protection/>
    </xf>
    <xf numFmtId="177" fontId="7" fillId="0" borderId="10" xfId="88" applyNumberFormat="1" applyFont="1" applyFill="1" applyBorder="1" applyAlignment="1" applyProtection="1">
      <alignment horizontal="center" vertical="center"/>
      <protection/>
    </xf>
    <xf numFmtId="0" fontId="9" fillId="0" borderId="10" xfId="83" applyFont="1" applyBorder="1" applyAlignment="1">
      <alignment vertical="center" wrapText="1"/>
      <protection/>
    </xf>
    <xf numFmtId="0" fontId="9" fillId="0" borderId="10" xfId="83" applyFont="1" applyFill="1" applyBorder="1" applyAlignment="1">
      <alignment vertical="center"/>
      <protection/>
    </xf>
    <xf numFmtId="4" fontId="0" fillId="0" borderId="10" xfId="0" applyNumberFormat="1" applyFill="1" applyBorder="1" applyAlignment="1">
      <alignment vertical="center"/>
    </xf>
    <xf numFmtId="0" fontId="9" fillId="0" borderId="10" xfId="89" applyFont="1" applyBorder="1" applyAlignment="1">
      <alignment vertical="center"/>
      <protection/>
    </xf>
    <xf numFmtId="179" fontId="9" fillId="0" borderId="10" xfId="88" applyNumberFormat="1" applyFont="1" applyFill="1" applyBorder="1" applyAlignment="1" applyProtection="1">
      <alignment horizontal="right" vertical="center" wrapText="1"/>
      <protection/>
    </xf>
    <xf numFmtId="0" fontId="9" fillId="0" borderId="10" xfId="83" applyFont="1" applyFill="1" applyBorder="1" applyAlignment="1">
      <alignment vertical="center" wrapText="1"/>
      <protection/>
    </xf>
    <xf numFmtId="0" fontId="9" fillId="0" borderId="10" xfId="83" applyFont="1" applyBorder="1" applyAlignment="1">
      <alignment vertical="center"/>
      <protection/>
    </xf>
    <xf numFmtId="176" fontId="9" fillId="0" borderId="10" xfId="83" applyNumberFormat="1" applyFont="1" applyFill="1" applyBorder="1" applyAlignment="1" applyProtection="1">
      <alignment vertical="center"/>
      <protection/>
    </xf>
    <xf numFmtId="49" fontId="7" fillId="0" borderId="10" xfId="88" applyNumberFormat="1" applyFont="1" applyFill="1" applyBorder="1" applyAlignment="1" applyProtection="1">
      <alignment horizontal="center" vertical="center"/>
      <protection/>
    </xf>
    <xf numFmtId="179" fontId="7" fillId="0" borderId="10" xfId="88" applyNumberFormat="1" applyFont="1" applyFill="1" applyBorder="1" applyAlignment="1" applyProtection="1">
      <alignment horizontal="right" vertical="center" wrapText="1"/>
      <protection/>
    </xf>
    <xf numFmtId="0" fontId="12" fillId="0" borderId="0" xfId="88" applyFont="1" applyFill="1" applyAlignment="1">
      <alignment vertical="center"/>
      <protection/>
    </xf>
    <xf numFmtId="0" fontId="3" fillId="0" borderId="0" xfId="89" applyFont="1" applyAlignment="1">
      <alignment horizontal="left"/>
      <protection/>
    </xf>
    <xf numFmtId="0" fontId="11" fillId="0" borderId="0" xfId="88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4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0" fillId="0" borderId="0" xfId="88" applyNumberFormat="1" applyFont="1" applyFill="1" applyAlignment="1" applyProtection="1">
      <alignment horizontal="center" vertical="center"/>
      <protection/>
    </xf>
    <xf numFmtId="0" fontId="3" fillId="0" borderId="0" xfId="89" applyFont="1" applyAlignment="1">
      <alignment horizontal="left" vertical="center" wrapText="1"/>
      <protection/>
    </xf>
    <xf numFmtId="0" fontId="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107" applyNumberFormat="1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23" xfId="89" applyFont="1" applyBorder="1" applyAlignment="1">
      <alignment/>
      <protection/>
    </xf>
    <xf numFmtId="0" fontId="3" fillId="0" borderId="23" xfId="89" applyFont="1" applyBorder="1" applyAlignment="1">
      <alignment wrapText="1"/>
      <protection/>
    </xf>
    <xf numFmtId="0" fontId="0" fillId="0" borderId="23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80" fontId="12" fillId="0" borderId="0" xfId="0" applyNumberFormat="1" applyFont="1" applyAlignment="1">
      <alignment horizontal="left" vertical="center" wrapText="1"/>
    </xf>
    <xf numFmtId="180" fontId="7" fillId="0" borderId="16" xfId="0" applyNumberFormat="1" applyFon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4" xfId="88" applyFont="1" applyFill="1" applyBorder="1" applyAlignment="1">
      <alignment horizontal="left" vertical="center"/>
      <protection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10" xfId="85" applyFont="1" applyBorder="1" applyAlignment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24" borderId="11" xfId="0" applyNumberFormat="1" applyFont="1" applyFill="1" applyBorder="1" applyAlignment="1" applyProtection="1">
      <alignment horizontal="center" vertical="center" wrapText="1"/>
      <protection/>
    </xf>
    <xf numFmtId="0" fontId="8" fillId="24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6" xfId="0" applyNumberFormat="1" applyFont="1" applyFill="1" applyBorder="1" applyAlignment="1" applyProtection="1">
      <alignment horizontal="center" vertical="center" wrapText="1"/>
      <protection/>
    </xf>
    <xf numFmtId="0" fontId="8" fillId="24" borderId="24" xfId="0" applyNumberFormat="1" applyFont="1" applyFill="1" applyBorder="1" applyAlignment="1" applyProtection="1">
      <alignment horizontal="center" vertical="center" wrapText="1"/>
      <protection/>
    </xf>
    <xf numFmtId="0" fontId="8" fillId="2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87" applyFont="1" applyAlignment="1">
      <alignment horizontal="center" vertical="center"/>
      <protection/>
    </xf>
    <xf numFmtId="0" fontId="12" fillId="0" borderId="27" xfId="87" applyFont="1" applyBorder="1" applyAlignment="1">
      <alignment horizontal="center"/>
      <protection/>
    </xf>
    <xf numFmtId="0" fontId="12" fillId="0" borderId="28" xfId="87" applyFont="1" applyBorder="1" applyAlignment="1">
      <alignment horizontal="center"/>
      <protection/>
    </xf>
    <xf numFmtId="0" fontId="12" fillId="0" borderId="29" xfId="87" applyFont="1" applyBorder="1" applyAlignment="1">
      <alignment horizontal="center" vertical="center"/>
      <protection/>
    </xf>
    <xf numFmtId="0" fontId="12" fillId="0" borderId="18" xfId="87" applyFont="1" applyBorder="1" applyAlignment="1">
      <alignment horizontal="center" vertical="center"/>
      <protection/>
    </xf>
    <xf numFmtId="0" fontId="12" fillId="0" borderId="30" xfId="87" applyFont="1" applyBorder="1" applyAlignment="1">
      <alignment horizontal="center" vertical="center"/>
      <protection/>
    </xf>
    <xf numFmtId="0" fontId="12" fillId="0" borderId="13" xfId="87" applyFont="1" applyBorder="1" applyAlignment="1">
      <alignment horizontal="center" vertical="center"/>
      <protection/>
    </xf>
    <xf numFmtId="180" fontId="3" fillId="0" borderId="0" xfId="0" applyNumberFormat="1" applyFont="1" applyAlignment="1">
      <alignment horizontal="left" vertical="center" wrapText="1"/>
    </xf>
    <xf numFmtId="49" fontId="7" fillId="0" borderId="10" xfId="107" applyNumberFormat="1" applyFont="1" applyFill="1" applyBorder="1" applyAlignment="1" applyProtection="1">
      <alignment horizontal="center" vertical="center" wrapText="1"/>
      <protection/>
    </xf>
    <xf numFmtId="177" fontId="7" fillId="0" borderId="10" xfId="107" applyNumberFormat="1" applyFont="1" applyFill="1" applyBorder="1" applyAlignment="1" applyProtection="1">
      <alignment horizontal="center" vertical="center" wrapText="1"/>
      <protection/>
    </xf>
    <xf numFmtId="0" fontId="8" fillId="24" borderId="16" xfId="0" applyNumberFormat="1" applyFont="1" applyFill="1" applyBorder="1" applyAlignment="1" applyProtection="1">
      <alignment horizontal="center" vertical="center"/>
      <protection/>
    </xf>
    <xf numFmtId="0" fontId="8" fillId="24" borderId="24" xfId="0" applyNumberFormat="1" applyFont="1" applyFill="1" applyBorder="1" applyAlignment="1" applyProtection="1">
      <alignment horizontal="center" vertical="center"/>
      <protection/>
    </xf>
    <xf numFmtId="0" fontId="8" fillId="24" borderId="13" xfId="0" applyNumberFormat="1" applyFont="1" applyFill="1" applyBorder="1" applyAlignment="1" applyProtection="1">
      <alignment horizontal="center" vertical="center"/>
      <protection/>
    </xf>
    <xf numFmtId="0" fontId="8" fillId="24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82" applyFont="1" applyAlignment="1">
      <alignment horizontal="center" vertical="center"/>
      <protection/>
    </xf>
    <xf numFmtId="0" fontId="5" fillId="0" borderId="0" xfId="82" applyFont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22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 wrapText="1"/>
      <protection/>
    </xf>
    <xf numFmtId="0" fontId="2" fillId="0" borderId="22" xfId="82" applyFont="1" applyBorder="1" applyAlignment="1">
      <alignment horizontal="center" vertical="center" wrapText="1"/>
      <protection/>
    </xf>
    <xf numFmtId="0" fontId="2" fillId="0" borderId="12" xfId="82" applyFont="1" applyBorder="1" applyAlignment="1">
      <alignment horizontal="center" vertical="center" wrapText="1"/>
      <protection/>
    </xf>
  </cellXfs>
  <cellStyles count="12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 5" xfId="85"/>
    <cellStyle name="常规 6" xfId="86"/>
    <cellStyle name="常规_2014年政府预算公开模板" xfId="87"/>
    <cellStyle name="常规_Sheet1" xfId="88"/>
    <cellStyle name="常规_附件1：2016年部门预算和“三公”经费预算公开表样" xfId="89"/>
    <cellStyle name="Hyperlink" xfId="90"/>
    <cellStyle name="好" xfId="91"/>
    <cellStyle name="好 2" xfId="92"/>
    <cellStyle name="好_（新增预算公开表20160201）2016年鞍山市市本级一般公共预算经济分类预算表" xfId="93"/>
    <cellStyle name="好_StartUp" xfId="94"/>
    <cellStyle name="好_填报模板 " xfId="95"/>
    <cellStyle name="汇总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警告文本" xfId="104"/>
    <cellStyle name="链接单元格" xfId="105"/>
    <cellStyle name="Comma" xfId="106"/>
    <cellStyle name="Comma [0]" xfId="107"/>
    <cellStyle name="强调文字颜色 1" xfId="108"/>
    <cellStyle name="强调文字颜色 1 2" xfId="109"/>
    <cellStyle name="强调文字颜色 2" xfId="110"/>
    <cellStyle name="强调文字颜色 2 2" xfId="111"/>
    <cellStyle name="强调文字颜色 3" xfId="112"/>
    <cellStyle name="强调文字颜色 3 2" xfId="113"/>
    <cellStyle name="强调文字颜色 4" xfId="114"/>
    <cellStyle name="强调文字颜色 4 2" xfId="115"/>
    <cellStyle name="强调文字颜色 5" xfId="116"/>
    <cellStyle name="强调文字颜色 5 2" xfId="117"/>
    <cellStyle name="强调文字颜色 6" xfId="118"/>
    <cellStyle name="强调文字颜色 6 2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Followed Hyperlink" xfId="126"/>
    <cellStyle name="着色 1" xfId="127"/>
    <cellStyle name="着色 2" xfId="128"/>
    <cellStyle name="着色 3" xfId="129"/>
    <cellStyle name="着色 4" xfId="130"/>
    <cellStyle name="着色 5" xfId="131"/>
    <cellStyle name="着色 6" xfId="132"/>
    <cellStyle name="注释" xfId="133"/>
    <cellStyle name="注释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F29" sqref="F29"/>
    </sheetView>
  </sheetViews>
  <sheetFormatPr defaultColWidth="7" defaultRowHeight="11.25"/>
  <cols>
    <col min="1" max="5" width="8.83203125" style="217" customWidth="1"/>
    <col min="6" max="6" width="8.83203125" style="214" customWidth="1"/>
    <col min="7" max="16" width="8.83203125" style="217" customWidth="1"/>
    <col min="17" max="19" width="7" style="217" customWidth="1"/>
    <col min="20" max="20" width="50.83203125" style="217" customWidth="1"/>
    <col min="21" max="16384" width="7" style="217" customWidth="1"/>
  </cols>
  <sheetData>
    <row r="1" spans="1:26" ht="15" customHeight="1">
      <c r="A1" s="218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14"/>
      <c r="Y4"/>
      <c r="Z4"/>
    </row>
    <row r="5" spans="1:26" s="214" customFormat="1" ht="36" customHeight="1">
      <c r="A5" s="219" t="s">
        <v>0</v>
      </c>
      <c r="W5" s="220"/>
      <c r="X5" s="127"/>
      <c r="Y5" s="127"/>
      <c r="Z5" s="127"/>
    </row>
    <row r="6" spans="4:26" ht="10.5" customHeight="1">
      <c r="D6" s="214"/>
      <c r="U6" s="214"/>
      <c r="V6" s="214"/>
      <c r="W6" s="214"/>
      <c r="X6" s="214"/>
      <c r="Y6"/>
      <c r="Z6"/>
    </row>
    <row r="7" spans="4:26" ht="10.5" customHeight="1">
      <c r="D7" s="214"/>
      <c r="N7" s="214"/>
      <c r="O7" s="214"/>
      <c r="U7" s="214"/>
      <c r="V7" s="214"/>
      <c r="W7" s="214"/>
      <c r="X7" s="214"/>
      <c r="Y7"/>
      <c r="Z7"/>
    </row>
    <row r="8" spans="1:26" s="215" customFormat="1" ht="66.75" customHeight="1">
      <c r="A8" s="227" t="s">
        <v>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1"/>
      <c r="R8" s="221"/>
      <c r="S8" s="221"/>
      <c r="T8" s="222"/>
      <c r="U8" s="221"/>
      <c r="V8" s="221"/>
      <c r="W8" s="221"/>
      <c r="X8" s="221"/>
      <c r="Y8"/>
      <c r="Z8"/>
    </row>
    <row r="9" spans="1:26" ht="19.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14"/>
      <c r="T9" s="223"/>
      <c r="U9" s="214"/>
      <c r="V9" s="214"/>
      <c r="W9" s="214"/>
      <c r="X9" s="214"/>
      <c r="Y9"/>
      <c r="Z9"/>
    </row>
    <row r="10" spans="1:26" ht="10.5" customHeight="1">
      <c r="A10" s="214"/>
      <c r="B10" s="214"/>
      <c r="D10" s="214"/>
      <c r="E10" s="214"/>
      <c r="H10" s="214"/>
      <c r="N10" s="214"/>
      <c r="O10" s="214"/>
      <c r="U10" s="214"/>
      <c r="V10" s="214"/>
      <c r="X10" s="214"/>
      <c r="Y10"/>
      <c r="Z10"/>
    </row>
    <row r="11" spans="1:26" ht="77.25" customHeight="1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U11" s="214"/>
      <c r="V11" s="214"/>
      <c r="X11" s="214"/>
      <c r="Y11"/>
      <c r="Z11"/>
    </row>
    <row r="12" spans="1:26" ht="56.25" customHeight="1">
      <c r="A12" s="230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S12" s="214"/>
      <c r="T12" s="214"/>
      <c r="U12" s="214"/>
      <c r="V12" s="214"/>
      <c r="W12" s="214"/>
      <c r="X12" s="214"/>
      <c r="Y12"/>
      <c r="Z12"/>
    </row>
    <row r="13" spans="8:26" ht="10.5" customHeight="1">
      <c r="H13" s="214"/>
      <c r="R13" s="214"/>
      <c r="S13" s="214"/>
      <c r="U13" s="214"/>
      <c r="V13" s="214"/>
      <c r="W13" s="214"/>
      <c r="X13" s="214"/>
      <c r="Y13"/>
      <c r="Z13"/>
    </row>
    <row r="14" spans="1:26" s="216" customFormat="1" ht="25.5" customHeight="1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R14" s="224"/>
      <c r="S14" s="224"/>
      <c r="U14" s="224"/>
      <c r="V14" s="224"/>
      <c r="W14" s="224"/>
      <c r="X14" s="224"/>
      <c r="Y14" s="224"/>
      <c r="Z14" s="224"/>
    </row>
    <row r="15" spans="1:26" s="216" customFormat="1" ht="25.5" customHeight="1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S15" s="224"/>
      <c r="T15" s="224"/>
      <c r="U15" s="224"/>
      <c r="V15" s="224"/>
      <c r="W15" s="224"/>
      <c r="X15"/>
      <c r="Y15"/>
      <c r="Z15" s="224"/>
    </row>
    <row r="16" spans="15:26" ht="11.25">
      <c r="O16" s="214"/>
      <c r="V16"/>
      <c r="W16"/>
      <c r="X16"/>
      <c r="Y16"/>
      <c r="Z16" s="214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14"/>
    </row>
    <row r="21" ht="11.25">
      <c r="M21" s="214"/>
    </row>
    <row r="22" ht="11.25">
      <c r="B22" s="217" t="s">
        <v>2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8.83203125" style="0" customWidth="1"/>
  </cols>
  <sheetData>
    <row r="1" ht="33" customHeight="1">
      <c r="A1" s="77" t="s">
        <v>3</v>
      </c>
    </row>
    <row r="2" s="212" customFormat="1" ht="21.75" customHeight="1">
      <c r="A2" s="213" t="s">
        <v>4</v>
      </c>
    </row>
    <row r="3" s="212" customFormat="1" ht="21.75" customHeight="1">
      <c r="A3" s="213" t="s">
        <v>5</v>
      </c>
    </row>
    <row r="4" s="212" customFormat="1" ht="21.75" customHeight="1">
      <c r="A4" s="213" t="s">
        <v>6</v>
      </c>
    </row>
    <row r="5" s="212" customFormat="1" ht="21.75" customHeight="1">
      <c r="A5" s="213" t="s">
        <v>7</v>
      </c>
    </row>
    <row r="6" s="212" customFormat="1" ht="21.75" customHeight="1">
      <c r="A6" s="213" t="s">
        <v>8</v>
      </c>
    </row>
    <row r="7" s="212" customFormat="1" ht="21.75" customHeight="1">
      <c r="A7" s="213" t="s">
        <v>9</v>
      </c>
    </row>
    <row r="8" s="212" customFormat="1" ht="21.75" customHeight="1">
      <c r="A8" s="213" t="s">
        <v>10</v>
      </c>
    </row>
    <row r="9" s="212" customFormat="1" ht="21.75" customHeight="1">
      <c r="A9" s="213" t="s">
        <v>11</v>
      </c>
    </row>
    <row r="10" s="212" customFormat="1" ht="21.75" customHeight="1">
      <c r="A10" s="213" t="s">
        <v>12</v>
      </c>
    </row>
    <row r="11" s="212" customFormat="1" ht="21.75" customHeight="1">
      <c r="A11" s="213" t="s">
        <v>13</v>
      </c>
    </row>
    <row r="12" s="212" customFormat="1" ht="21.75" customHeight="1">
      <c r="A12" s="213" t="s">
        <v>14</v>
      </c>
    </row>
    <row r="13" s="212" customFormat="1" ht="21.75" customHeight="1">
      <c r="A13" s="213" t="s">
        <v>15</v>
      </c>
    </row>
    <row r="14" s="212" customFormat="1" ht="21.75" customHeight="1">
      <c r="A14" s="213" t="s">
        <v>16</v>
      </c>
    </row>
    <row r="15" s="212" customFormat="1" ht="21.75" customHeight="1">
      <c r="A15" s="213" t="s">
        <v>17</v>
      </c>
    </row>
    <row r="16" s="212" customFormat="1" ht="21.75" customHeight="1">
      <c r="A16" s="213" t="s">
        <v>18</v>
      </c>
    </row>
    <row r="17" s="212" customFormat="1" ht="21.75" customHeight="1">
      <c r="A17" s="213" t="s">
        <v>19</v>
      </c>
    </row>
    <row r="18" s="212" customFormat="1" ht="21.75" customHeight="1">
      <c r="A18" s="213" t="s">
        <v>20</v>
      </c>
    </row>
    <row r="19" s="212" customFormat="1" ht="21.75" customHeight="1">
      <c r="A19" s="213" t="s">
        <v>21</v>
      </c>
    </row>
    <row r="20" s="212" customFormat="1" ht="21.75" customHeight="1">
      <c r="A20" s="213" t="s">
        <v>22</v>
      </c>
    </row>
    <row r="21" s="212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2"/>
  <sheetViews>
    <sheetView zoomScalePageLayoutView="0" workbookViewId="0" topLeftCell="A1">
      <selection activeCell="B23" sqref="B23"/>
    </sheetView>
  </sheetViews>
  <sheetFormatPr defaultColWidth="12" defaultRowHeight="11.25"/>
  <cols>
    <col min="1" max="1" width="52.66015625" style="188" customWidth="1"/>
    <col min="2" max="2" width="21.5" style="188" customWidth="1"/>
    <col min="3" max="3" width="48.66015625" style="188" customWidth="1"/>
    <col min="4" max="4" width="22.16015625" style="188" customWidth="1"/>
    <col min="5" max="16384" width="12" style="188" customWidth="1"/>
  </cols>
  <sheetData>
    <row r="1" spans="1:22" ht="26.25" customHeight="1">
      <c r="A1" s="231" t="s">
        <v>23</v>
      </c>
      <c r="B1" s="231"/>
      <c r="C1" s="231"/>
      <c r="D1" s="231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 ht="14.25">
      <c r="A2" s="190"/>
      <c r="B2" s="190"/>
      <c r="C2" s="190"/>
      <c r="D2" s="191" t="s">
        <v>24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1:22" ht="17.25" customHeight="1">
      <c r="A3" s="43" t="s">
        <v>25</v>
      </c>
      <c r="B3" s="193"/>
      <c r="C3" s="194"/>
      <c r="D3" s="191" t="s">
        <v>26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</row>
    <row r="4" spans="1:22" ht="18" customHeight="1">
      <c r="A4" s="196" t="s">
        <v>27</v>
      </c>
      <c r="B4" s="196"/>
      <c r="C4" s="196" t="s">
        <v>28</v>
      </c>
      <c r="D4" s="196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1:22" ht="18" customHeight="1">
      <c r="A5" s="197" t="s">
        <v>29</v>
      </c>
      <c r="B5" s="198" t="s">
        <v>30</v>
      </c>
      <c r="C5" s="197" t="s">
        <v>29</v>
      </c>
      <c r="D5" s="198" t="s">
        <v>30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</row>
    <row r="6" spans="1:22" ht="18" customHeight="1">
      <c r="A6" s="199" t="s">
        <v>31</v>
      </c>
      <c r="B6" s="122">
        <v>114.23</v>
      </c>
      <c r="C6" s="200" t="s">
        <v>32</v>
      </c>
      <c r="D6" s="201">
        <v>83.87</v>
      </c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</row>
    <row r="7" spans="1:22" ht="18" customHeight="1">
      <c r="A7" s="202" t="s">
        <v>33</v>
      </c>
      <c r="B7" s="203"/>
      <c r="C7" s="200" t="s">
        <v>34</v>
      </c>
      <c r="D7" s="201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</row>
    <row r="8" spans="1:22" ht="18" customHeight="1">
      <c r="A8" s="199" t="s">
        <v>35</v>
      </c>
      <c r="B8" s="203"/>
      <c r="C8" s="200" t="s">
        <v>36</v>
      </c>
      <c r="D8" s="201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</row>
    <row r="9" spans="1:22" ht="18" customHeight="1">
      <c r="A9" s="199" t="s">
        <v>37</v>
      </c>
      <c r="B9" s="203"/>
      <c r="C9" s="200" t="s">
        <v>38</v>
      </c>
      <c r="D9" s="201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</row>
    <row r="10" spans="1:22" ht="18" customHeight="1">
      <c r="A10" s="199" t="s">
        <v>39</v>
      </c>
      <c r="B10" s="203"/>
      <c r="C10" s="200" t="s">
        <v>40</v>
      </c>
      <c r="D10" s="201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</row>
    <row r="11" spans="1:22" ht="18" customHeight="1">
      <c r="A11" s="199" t="s">
        <v>41</v>
      </c>
      <c r="B11" s="203"/>
      <c r="C11" s="200" t="s">
        <v>42</v>
      </c>
      <c r="D11" s="201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</row>
    <row r="12" spans="1:22" ht="18" customHeight="1">
      <c r="A12" s="199" t="s">
        <v>43</v>
      </c>
      <c r="B12" s="203"/>
      <c r="C12" s="200" t="s">
        <v>44</v>
      </c>
      <c r="D12" s="201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</row>
    <row r="13" spans="1:22" ht="18" customHeight="1">
      <c r="A13" s="199" t="s">
        <v>45</v>
      </c>
      <c r="B13" s="203"/>
      <c r="C13" s="200" t="s">
        <v>46</v>
      </c>
      <c r="D13" s="201">
        <v>13.97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</row>
    <row r="14" spans="1:22" ht="18" customHeight="1">
      <c r="A14" s="199" t="s">
        <v>47</v>
      </c>
      <c r="B14" s="203"/>
      <c r="C14" s="200" t="s">
        <v>48</v>
      </c>
      <c r="D14" s="201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</row>
    <row r="15" spans="1:22" ht="18" customHeight="1">
      <c r="A15" s="199" t="s">
        <v>49</v>
      </c>
      <c r="B15" s="203"/>
      <c r="C15" s="200" t="s">
        <v>50</v>
      </c>
      <c r="D15" s="201">
        <v>9.35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 ht="18" customHeight="1">
      <c r="A16" s="204" t="s">
        <v>51</v>
      </c>
      <c r="B16" s="203"/>
      <c r="C16" s="200" t="s">
        <v>52</v>
      </c>
      <c r="D16" s="201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</row>
    <row r="17" spans="1:22" ht="18" customHeight="1">
      <c r="A17" s="205" t="s">
        <v>53</v>
      </c>
      <c r="B17" s="203"/>
      <c r="C17" s="200" t="s">
        <v>54</v>
      </c>
      <c r="D17" s="201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</row>
    <row r="18" spans="1:22" ht="18" customHeight="1">
      <c r="A18" s="204" t="s">
        <v>55</v>
      </c>
      <c r="B18" s="203"/>
      <c r="C18" s="206" t="s">
        <v>56</v>
      </c>
      <c r="D18" s="201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</row>
    <row r="19" spans="1:22" ht="18" customHeight="1">
      <c r="A19" s="205" t="s">
        <v>57</v>
      </c>
      <c r="B19" s="203"/>
      <c r="C19" s="200" t="s">
        <v>58</v>
      </c>
      <c r="D19" s="201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</row>
    <row r="20" spans="1:22" ht="18" customHeight="1">
      <c r="A20" s="83"/>
      <c r="B20" s="203"/>
      <c r="C20" s="200" t="s">
        <v>59</v>
      </c>
      <c r="D20" s="201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</row>
    <row r="21" spans="1:22" ht="18" customHeight="1">
      <c r="A21" s="83"/>
      <c r="B21" s="203"/>
      <c r="C21" s="200" t="s">
        <v>60</v>
      </c>
      <c r="D21" s="201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</row>
    <row r="22" spans="1:22" ht="18" customHeight="1">
      <c r="A22" s="83"/>
      <c r="B22" s="203"/>
      <c r="C22" s="200" t="s">
        <v>61</v>
      </c>
      <c r="D22" s="201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</row>
    <row r="23" spans="1:22" ht="18" customHeight="1">
      <c r="A23" s="83"/>
      <c r="B23" s="203"/>
      <c r="C23" s="200" t="s">
        <v>62</v>
      </c>
      <c r="D23" s="201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</row>
    <row r="24" spans="1:22" ht="18" customHeight="1">
      <c r="A24" s="83"/>
      <c r="B24" s="203"/>
      <c r="C24" s="200" t="s">
        <v>63</v>
      </c>
      <c r="D24" s="201">
        <v>7.04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</row>
    <row r="25" spans="1:22" ht="18" customHeight="1">
      <c r="A25" s="83"/>
      <c r="B25" s="203"/>
      <c r="C25" s="200" t="s">
        <v>64</v>
      </c>
      <c r="D25" s="201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</row>
    <row r="26" spans="1:22" ht="18" customHeight="1">
      <c r="A26" s="83"/>
      <c r="B26" s="203"/>
      <c r="C26" s="200" t="s">
        <v>65</v>
      </c>
      <c r="D26" s="201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</row>
    <row r="27" spans="1:22" ht="18" customHeight="1">
      <c r="A27" s="83"/>
      <c r="B27" s="203"/>
      <c r="C27" s="200" t="s">
        <v>66</v>
      </c>
      <c r="D27" s="201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</row>
    <row r="28" spans="1:22" ht="18" customHeight="1">
      <c r="A28" s="83"/>
      <c r="B28" s="203"/>
      <c r="C28" s="200" t="s">
        <v>67</v>
      </c>
      <c r="D28" s="201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</row>
    <row r="29" spans="1:22" ht="18" customHeight="1">
      <c r="A29" s="83"/>
      <c r="B29" s="203"/>
      <c r="C29" s="200" t="s">
        <v>68</v>
      </c>
      <c r="D29" s="201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211"/>
    </row>
    <row r="30" spans="1:22" s="187" customFormat="1" ht="18" customHeight="1">
      <c r="A30" s="207" t="s">
        <v>69</v>
      </c>
      <c r="B30" s="119">
        <f>B6+B8+B9+B10+B12+B13+B14+B15+B16+B17+B18+B19</f>
        <v>114.23</v>
      </c>
      <c r="C30" s="207" t="s">
        <v>70</v>
      </c>
      <c r="D30" s="208">
        <f>SUM(D6:D29)</f>
        <v>114.23</v>
      </c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</row>
    <row r="31" spans="1:4" ht="14.25">
      <c r="A31" s="210" t="s">
        <v>71</v>
      </c>
      <c r="B31" s="210"/>
      <c r="C31" s="232"/>
      <c r="D31" s="232"/>
    </row>
    <row r="32" spans="3:4" ht="14.25">
      <c r="C32" s="232"/>
      <c r="D32" s="232"/>
    </row>
  </sheetData>
  <sheetProtection/>
  <mergeCells count="2">
    <mergeCell ref="A1:D1"/>
    <mergeCell ref="C31:D32"/>
  </mergeCells>
  <printOptions horizontalCentered="1" verticalCentered="1"/>
  <pageMargins left="0.75" right="0.75" top="0" bottom="0" header="0" footer="0"/>
  <pageSetup fitToHeight="1" fitToWidth="1" horizontalDpi="600" verticalDpi="600" orientation="landscape" paperSize="9" scale="9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showGridLines="0" showZeros="0" zoomScalePageLayoutView="0" workbookViewId="0" topLeftCell="A1">
      <selection activeCell="R16" sqref="R16"/>
    </sheetView>
  </sheetViews>
  <sheetFormatPr defaultColWidth="9.33203125" defaultRowHeight="11.25"/>
  <cols>
    <col min="1" max="1" width="18.33203125" style="92" customWidth="1"/>
    <col min="2" max="2" width="14.66015625" style="92" customWidth="1"/>
    <col min="3" max="6" width="10.33203125" style="92" customWidth="1"/>
    <col min="7" max="7" width="6.66015625" style="92" customWidth="1"/>
    <col min="8" max="9" width="12.66015625" style="92" customWidth="1"/>
    <col min="10" max="10" width="10" style="0" customWidth="1"/>
    <col min="11" max="11" width="11.5" style="92" customWidth="1"/>
    <col min="12" max="12" width="10.5" style="92" customWidth="1"/>
    <col min="13" max="15" width="14.16015625" style="92" customWidth="1"/>
    <col min="16" max="253" width="9.16015625" style="92" customWidth="1"/>
  </cols>
  <sheetData>
    <row r="1" spans="1:16" ht="25.5" customHeight="1">
      <c r="A1" s="180" t="s">
        <v>23</v>
      </c>
      <c r="B1" s="180"/>
      <c r="C1" s="180"/>
      <c r="D1" s="180"/>
      <c r="E1" s="180"/>
      <c r="F1" s="180"/>
      <c r="G1" s="180"/>
      <c r="H1" s="180"/>
      <c r="I1" s="180"/>
      <c r="J1" s="183"/>
      <c r="K1" s="180"/>
      <c r="L1" s="180"/>
      <c r="M1" s="180"/>
      <c r="N1" s="180"/>
      <c r="O1" s="180"/>
      <c r="P1" s="178"/>
    </row>
    <row r="2" spans="14:17" ht="17.25" customHeight="1">
      <c r="N2" s="241" t="s">
        <v>72</v>
      </c>
      <c r="O2" s="241"/>
      <c r="P2"/>
      <c r="Q2"/>
    </row>
    <row r="3" spans="1:17" ht="17.25" customHeight="1">
      <c r="A3" s="43" t="s">
        <v>25</v>
      </c>
      <c r="N3" s="241" t="s">
        <v>26</v>
      </c>
      <c r="O3" s="242"/>
      <c r="P3"/>
      <c r="Q3"/>
    </row>
    <row r="4" spans="1:16" s="160" customFormat="1" ht="12">
      <c r="A4" s="235" t="s">
        <v>73</v>
      </c>
      <c r="B4" s="162" t="s">
        <v>74</v>
      </c>
      <c r="C4" s="163"/>
      <c r="D4" s="163"/>
      <c r="E4" s="163"/>
      <c r="F4" s="163"/>
      <c r="G4" s="163"/>
      <c r="H4" s="163"/>
      <c r="I4" s="163"/>
      <c r="J4" s="164"/>
      <c r="K4" s="162" t="s">
        <v>75</v>
      </c>
      <c r="L4" s="163"/>
      <c r="M4" s="163"/>
      <c r="N4" s="163"/>
      <c r="O4" s="170"/>
      <c r="P4" s="35"/>
    </row>
    <row r="5" spans="1:16" s="160" customFormat="1" ht="40.5" customHeight="1">
      <c r="A5" s="235"/>
      <c r="B5" s="236" t="s">
        <v>76</v>
      </c>
      <c r="C5" s="238" t="s">
        <v>77</v>
      </c>
      <c r="D5" s="238"/>
      <c r="E5" s="238" t="s">
        <v>35</v>
      </c>
      <c r="F5" s="238" t="s">
        <v>37</v>
      </c>
      <c r="G5" s="238" t="s">
        <v>78</v>
      </c>
      <c r="H5" s="238"/>
      <c r="I5" s="238" t="s">
        <v>43</v>
      </c>
      <c r="J5" s="238" t="s">
        <v>45</v>
      </c>
      <c r="K5" s="239" t="s">
        <v>76</v>
      </c>
      <c r="L5" s="243" t="s">
        <v>79</v>
      </c>
      <c r="M5" s="244"/>
      <c r="N5" s="245"/>
      <c r="O5" s="239" t="s">
        <v>80</v>
      </c>
      <c r="P5" s="35"/>
    </row>
    <row r="6" spans="1:16" s="160" customFormat="1" ht="62.25" customHeight="1">
      <c r="A6" s="235"/>
      <c r="B6" s="237"/>
      <c r="C6" s="18" t="s">
        <v>81</v>
      </c>
      <c r="D6" s="17" t="s">
        <v>82</v>
      </c>
      <c r="E6" s="238"/>
      <c r="F6" s="238"/>
      <c r="G6" s="18" t="s">
        <v>81</v>
      </c>
      <c r="H6" s="18" t="s">
        <v>82</v>
      </c>
      <c r="I6" s="238"/>
      <c r="J6" s="238"/>
      <c r="K6" s="240"/>
      <c r="L6" s="93" t="s">
        <v>83</v>
      </c>
      <c r="M6" s="93" t="s">
        <v>84</v>
      </c>
      <c r="N6" s="93" t="s">
        <v>85</v>
      </c>
      <c r="O6" s="240"/>
      <c r="P6" s="35"/>
    </row>
    <row r="7" spans="1:16" s="161" customFormat="1" ht="36" customHeight="1">
      <c r="A7" s="46" t="s">
        <v>76</v>
      </c>
      <c r="B7" s="181">
        <v>114.23</v>
      </c>
      <c r="C7" s="181">
        <v>114.23</v>
      </c>
      <c r="D7" s="181">
        <f>SUM(D8:D14)</f>
        <v>0</v>
      </c>
      <c r="E7" s="181">
        <f>SUM(E8:E14)</f>
        <v>0</v>
      </c>
      <c r="F7" s="181">
        <f>SUM(F8:F14)</f>
        <v>0</v>
      </c>
      <c r="G7" s="181"/>
      <c r="H7" s="181"/>
      <c r="I7" s="181"/>
      <c r="J7" s="181">
        <f>SUM(J8:J14)</f>
        <v>0</v>
      </c>
      <c r="K7" s="181">
        <v>114.23</v>
      </c>
      <c r="L7" s="181">
        <v>87.38</v>
      </c>
      <c r="M7" s="181">
        <v>10.79</v>
      </c>
      <c r="N7" s="181">
        <v>3.06</v>
      </c>
      <c r="O7" s="181">
        <v>13</v>
      </c>
      <c r="P7"/>
    </row>
    <row r="8" spans="1:15" ht="31.5" customHeight="1">
      <c r="A8" s="19" t="s">
        <v>86</v>
      </c>
      <c r="B8" s="181">
        <v>114.23</v>
      </c>
      <c r="C8" s="138">
        <v>114.23</v>
      </c>
      <c r="D8" s="122">
        <v>0</v>
      </c>
      <c r="E8" s="122">
        <v>0</v>
      </c>
      <c r="F8" s="122">
        <v>0</v>
      </c>
      <c r="G8" s="122"/>
      <c r="H8" s="122"/>
      <c r="I8" s="122"/>
      <c r="J8" s="184">
        <v>0</v>
      </c>
      <c r="K8" s="122">
        <v>114.23</v>
      </c>
      <c r="L8" s="122">
        <v>87.38</v>
      </c>
      <c r="M8" s="122">
        <v>10.79</v>
      </c>
      <c r="N8" s="122">
        <v>3.06</v>
      </c>
      <c r="O8" s="138">
        <v>13</v>
      </c>
    </row>
    <row r="9" spans="1:15" ht="31.5" customHeight="1">
      <c r="A9" s="19"/>
      <c r="B9" s="181">
        <f aca="true" t="shared" si="0" ref="B9:B14">C9+E9+F9+G9+I9+J9</f>
        <v>0</v>
      </c>
      <c r="C9" s="182"/>
      <c r="D9" s="182"/>
      <c r="E9" s="182"/>
      <c r="F9" s="182"/>
      <c r="G9" s="182"/>
      <c r="H9" s="182"/>
      <c r="I9" s="182"/>
      <c r="J9" s="185"/>
      <c r="K9" s="122">
        <f aca="true" t="shared" si="1" ref="K9:K14">SUM(L9:O9)</f>
        <v>0</v>
      </c>
      <c r="L9" s="122"/>
      <c r="M9" s="122"/>
      <c r="N9" s="122"/>
      <c r="O9" s="182"/>
    </row>
    <row r="10" spans="1:15" ht="31.5" customHeight="1">
      <c r="A10" s="19"/>
      <c r="B10" s="181">
        <f t="shared" si="0"/>
        <v>0</v>
      </c>
      <c r="C10" s="139"/>
      <c r="D10" s="139"/>
      <c r="E10" s="139"/>
      <c r="F10" s="139"/>
      <c r="G10" s="139"/>
      <c r="H10" s="139"/>
      <c r="I10" s="139"/>
      <c r="J10" s="186"/>
      <c r="K10" s="122">
        <f t="shared" si="1"/>
        <v>0</v>
      </c>
      <c r="L10" s="122"/>
      <c r="M10" s="122"/>
      <c r="N10" s="122"/>
      <c r="O10" s="140"/>
    </row>
    <row r="11" spans="1:15" ht="31.5" customHeight="1">
      <c r="A11" s="19"/>
      <c r="B11" s="181">
        <f t="shared" si="0"/>
        <v>0</v>
      </c>
      <c r="C11" s="139"/>
      <c r="D11" s="139"/>
      <c r="E11" s="139"/>
      <c r="F11" s="140"/>
      <c r="G11" s="140"/>
      <c r="H11" s="140"/>
      <c r="I11" s="140"/>
      <c r="J11" s="186"/>
      <c r="K11" s="122">
        <f t="shared" si="1"/>
        <v>0</v>
      </c>
      <c r="L11" s="122"/>
      <c r="M11" s="122"/>
      <c r="N11" s="122"/>
      <c r="O11" s="140"/>
    </row>
    <row r="12" spans="1:15" ht="31.5" customHeight="1">
      <c r="A12" s="19"/>
      <c r="B12" s="181">
        <f t="shared" si="0"/>
        <v>0</v>
      </c>
      <c r="C12" s="139"/>
      <c r="D12" s="139"/>
      <c r="E12" s="139"/>
      <c r="F12" s="140"/>
      <c r="G12" s="140"/>
      <c r="H12" s="140"/>
      <c r="I12" s="140"/>
      <c r="J12" s="186"/>
      <c r="K12" s="122">
        <f t="shared" si="1"/>
        <v>0</v>
      </c>
      <c r="L12" s="122"/>
      <c r="M12" s="122"/>
      <c r="N12" s="122"/>
      <c r="O12" s="140"/>
    </row>
    <row r="13" spans="1:15" ht="31.5" customHeight="1">
      <c r="A13" s="19"/>
      <c r="B13" s="181">
        <f t="shared" si="0"/>
        <v>0</v>
      </c>
      <c r="C13" s="139"/>
      <c r="D13" s="139"/>
      <c r="E13" s="139"/>
      <c r="F13" s="139"/>
      <c r="G13" s="139"/>
      <c r="H13" s="139"/>
      <c r="I13" s="139"/>
      <c r="J13" s="186"/>
      <c r="K13" s="122">
        <f t="shared" si="1"/>
        <v>0</v>
      </c>
      <c r="L13" s="122"/>
      <c r="M13" s="122"/>
      <c r="N13" s="122"/>
      <c r="O13" s="140"/>
    </row>
    <row r="14" spans="1:15" ht="31.5" customHeight="1">
      <c r="A14" s="83" t="s">
        <v>87</v>
      </c>
      <c r="B14" s="181">
        <f t="shared" si="0"/>
        <v>0</v>
      </c>
      <c r="C14" s="139"/>
      <c r="D14" s="139"/>
      <c r="E14" s="139"/>
      <c r="F14" s="139"/>
      <c r="G14" s="139"/>
      <c r="H14" s="139"/>
      <c r="I14" s="139"/>
      <c r="J14" s="186"/>
      <c r="K14" s="122">
        <f t="shared" si="1"/>
        <v>0</v>
      </c>
      <c r="L14" s="122"/>
      <c r="M14" s="122"/>
      <c r="N14" s="122"/>
      <c r="O14" s="140"/>
    </row>
    <row r="15" spans="1:15" ht="36.75" customHeight="1">
      <c r="A15" s="233" t="s">
        <v>88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3" t="s">
        <v>89</v>
      </c>
      <c r="L15" s="233"/>
      <c r="M15" s="233"/>
      <c r="N15" s="233"/>
      <c r="O15" s="233"/>
    </row>
    <row r="16" spans="6:10" ht="10.5" customHeight="1">
      <c r="F16" s="90"/>
      <c r="G16" s="90"/>
      <c r="H16" s="90"/>
      <c r="I16" s="90"/>
      <c r="J16" s="127"/>
    </row>
    <row r="17" ht="10.5" customHeight="1">
      <c r="C17" s="90"/>
    </row>
  </sheetData>
  <sheetProtection/>
  <mergeCells count="15">
    <mergeCell ref="N2:O2"/>
    <mergeCell ref="N3:O3"/>
    <mergeCell ref="C5:D5"/>
    <mergeCell ref="G5:H5"/>
    <mergeCell ref="L5:N5"/>
    <mergeCell ref="A15:J15"/>
    <mergeCell ref="K15:O15"/>
    <mergeCell ref="A4:A6"/>
    <mergeCell ref="B5:B6"/>
    <mergeCell ref="E5:E6"/>
    <mergeCell ref="F5:F6"/>
    <mergeCell ref="I5:I6"/>
    <mergeCell ref="J5:J6"/>
    <mergeCell ref="K5:K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2"/>
  <sheetViews>
    <sheetView showGridLines="0" showZeros="0" zoomScalePageLayoutView="0" workbookViewId="0" topLeftCell="A1">
      <selection activeCell="L30" sqref="L30"/>
    </sheetView>
  </sheetViews>
  <sheetFormatPr defaultColWidth="9.16015625" defaultRowHeight="11.25"/>
  <cols>
    <col min="1" max="1" width="14" style="92" customWidth="1"/>
    <col min="2" max="4" width="4.33203125" style="92" customWidth="1"/>
    <col min="5" max="5" width="22.16015625" style="92" customWidth="1"/>
    <col min="6" max="6" width="12.83203125" style="92" customWidth="1"/>
    <col min="7" max="7" width="12.33203125" style="92" customWidth="1"/>
    <col min="8" max="15" width="9.33203125" style="92" customWidth="1"/>
    <col min="16" max="248" width="9.16015625" style="92" customWidth="1"/>
  </cols>
  <sheetData>
    <row r="1" spans="1:14" ht="28.5" customHeight="1">
      <c r="A1" s="253" t="s">
        <v>90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1:14" ht="10.5" customHeight="1">
      <c r="K2"/>
      <c r="L2" s="143"/>
      <c r="M2" s="143"/>
      <c r="N2" s="179" t="s">
        <v>91</v>
      </c>
    </row>
    <row r="3" spans="1:14" ht="17.25" customHeight="1">
      <c r="A3" s="43" t="s">
        <v>25</v>
      </c>
      <c r="B3" s="100"/>
      <c r="C3" s="100"/>
      <c r="D3" s="100"/>
      <c r="E3" s="100"/>
      <c r="K3"/>
      <c r="L3" s="242" t="s">
        <v>26</v>
      </c>
      <c r="M3" s="242"/>
      <c r="N3" s="242"/>
    </row>
    <row r="4" spans="1:14" s="160" customFormat="1" ht="12">
      <c r="A4" s="236" t="s">
        <v>73</v>
      </c>
      <c r="B4" s="254" t="s">
        <v>92</v>
      </c>
      <c r="C4" s="254"/>
      <c r="D4" s="254"/>
      <c r="E4" s="250" t="s">
        <v>93</v>
      </c>
      <c r="F4" s="255" t="s">
        <v>74</v>
      </c>
      <c r="G4" s="255"/>
      <c r="H4" s="255"/>
      <c r="I4" s="255"/>
      <c r="J4" s="255"/>
      <c r="K4" s="255"/>
      <c r="L4" s="255"/>
      <c r="M4" s="255"/>
      <c r="N4" s="255"/>
    </row>
    <row r="5" spans="1:14" s="160" customFormat="1" ht="63" customHeight="1">
      <c r="A5" s="247"/>
      <c r="B5" s="248" t="s">
        <v>94</v>
      </c>
      <c r="C5" s="248" t="s">
        <v>95</v>
      </c>
      <c r="D5" s="248" t="s">
        <v>96</v>
      </c>
      <c r="E5" s="251"/>
      <c r="F5" s="236" t="s">
        <v>76</v>
      </c>
      <c r="G5" s="238" t="s">
        <v>77</v>
      </c>
      <c r="H5" s="238"/>
      <c r="I5" s="238" t="s">
        <v>35</v>
      </c>
      <c r="J5" s="238" t="s">
        <v>37</v>
      </c>
      <c r="K5" s="238" t="s">
        <v>78</v>
      </c>
      <c r="L5" s="238"/>
      <c r="M5" s="238" t="s">
        <v>43</v>
      </c>
      <c r="N5" s="238" t="s">
        <v>45</v>
      </c>
    </row>
    <row r="6" spans="1:14" s="160" customFormat="1" ht="51.75" customHeight="1">
      <c r="A6" s="237"/>
      <c r="B6" s="249"/>
      <c r="C6" s="249"/>
      <c r="D6" s="249"/>
      <c r="E6" s="252"/>
      <c r="F6" s="237"/>
      <c r="G6" s="18" t="s">
        <v>81</v>
      </c>
      <c r="H6" s="17" t="s">
        <v>82</v>
      </c>
      <c r="I6" s="238"/>
      <c r="J6" s="238"/>
      <c r="K6" s="18" t="s">
        <v>81</v>
      </c>
      <c r="L6" s="18" t="s">
        <v>82</v>
      </c>
      <c r="M6" s="238"/>
      <c r="N6" s="238"/>
    </row>
    <row r="7" spans="1:248" s="35" customFormat="1" ht="24" customHeight="1">
      <c r="A7" s="135" t="s">
        <v>86</v>
      </c>
      <c r="B7" s="104"/>
      <c r="C7" s="104"/>
      <c r="D7" s="104"/>
      <c r="E7" s="105" t="s">
        <v>76</v>
      </c>
      <c r="F7" s="119">
        <v>114.23</v>
      </c>
      <c r="G7" s="119">
        <v>114.23</v>
      </c>
      <c r="H7" s="119">
        <v>0</v>
      </c>
      <c r="I7" s="119">
        <v>0</v>
      </c>
      <c r="J7" s="119">
        <v>0</v>
      </c>
      <c r="K7" s="110"/>
      <c r="L7" s="110"/>
      <c r="M7" s="110"/>
      <c r="N7" s="110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</row>
    <row r="8" spans="1:14" ht="21" customHeight="1">
      <c r="A8" s="135"/>
      <c r="B8" s="135" t="s">
        <v>97</v>
      </c>
      <c r="C8" s="135" t="s">
        <v>98</v>
      </c>
      <c r="D8" s="136" t="s">
        <v>99</v>
      </c>
      <c r="E8" s="137" t="s">
        <v>100</v>
      </c>
      <c r="F8" s="147">
        <v>70.87</v>
      </c>
      <c r="G8" s="147">
        <v>70.87</v>
      </c>
      <c r="H8" s="139"/>
      <c r="I8" s="139"/>
      <c r="J8" s="139"/>
      <c r="K8" s="95"/>
      <c r="L8" s="95"/>
      <c r="M8" s="95"/>
      <c r="N8" s="95"/>
    </row>
    <row r="9" spans="1:14" ht="21" customHeight="1">
      <c r="A9" s="135"/>
      <c r="B9" s="135" t="s">
        <v>97</v>
      </c>
      <c r="C9" s="135" t="s">
        <v>98</v>
      </c>
      <c r="D9" s="136" t="s">
        <v>98</v>
      </c>
      <c r="E9" s="137" t="s">
        <v>101</v>
      </c>
      <c r="F9" s="147">
        <v>8</v>
      </c>
      <c r="G9" s="147">
        <v>8</v>
      </c>
      <c r="H9" s="139"/>
      <c r="I9" s="139"/>
      <c r="J9" s="140"/>
      <c r="K9" s="95"/>
      <c r="L9" s="95"/>
      <c r="M9" s="95"/>
      <c r="N9" s="95"/>
    </row>
    <row r="10" spans="1:14" ht="21" customHeight="1">
      <c r="A10" s="135"/>
      <c r="B10" s="135" t="s">
        <v>97</v>
      </c>
      <c r="C10" s="135" t="s">
        <v>98</v>
      </c>
      <c r="D10" s="136" t="s">
        <v>102</v>
      </c>
      <c r="E10" s="137" t="s">
        <v>103</v>
      </c>
      <c r="F10" s="147">
        <v>5</v>
      </c>
      <c r="G10" s="147">
        <v>5</v>
      </c>
      <c r="H10" s="139"/>
      <c r="I10" s="139"/>
      <c r="J10" s="139"/>
      <c r="K10" s="95"/>
      <c r="L10" s="95"/>
      <c r="M10" s="95"/>
      <c r="N10" s="95"/>
    </row>
    <row r="11" spans="1:14" ht="21" customHeight="1">
      <c r="A11" s="135"/>
      <c r="B11" s="135" t="s">
        <v>104</v>
      </c>
      <c r="C11" s="135" t="s">
        <v>105</v>
      </c>
      <c r="D11" s="136" t="s">
        <v>99</v>
      </c>
      <c r="E11" s="137" t="s">
        <v>106</v>
      </c>
      <c r="F11" s="147">
        <v>1.65</v>
      </c>
      <c r="G11" s="147">
        <v>1.65</v>
      </c>
      <c r="H11" s="139"/>
      <c r="I11" s="139"/>
      <c r="J11" s="139"/>
      <c r="K11" s="95"/>
      <c r="L11" s="95"/>
      <c r="M11" s="95"/>
      <c r="N11" s="95"/>
    </row>
    <row r="12" spans="1:14" ht="21" customHeight="1">
      <c r="A12" s="135"/>
      <c r="B12" s="135" t="s">
        <v>104</v>
      </c>
      <c r="C12" s="135" t="s">
        <v>105</v>
      </c>
      <c r="D12" s="136" t="s">
        <v>105</v>
      </c>
      <c r="E12" s="137" t="s">
        <v>107</v>
      </c>
      <c r="F12" s="174">
        <v>12.32</v>
      </c>
      <c r="G12" s="174">
        <v>12.32</v>
      </c>
      <c r="H12" s="139"/>
      <c r="I12" s="139"/>
      <c r="J12" s="139"/>
      <c r="K12" s="95"/>
      <c r="L12" s="95"/>
      <c r="M12" s="95"/>
      <c r="N12" s="95"/>
    </row>
    <row r="13" spans="1:14" ht="21" customHeight="1" hidden="1">
      <c r="A13" s="135"/>
      <c r="B13" s="135" t="s">
        <v>108</v>
      </c>
      <c r="C13" s="135" t="s">
        <v>109</v>
      </c>
      <c r="D13" s="136" t="s">
        <v>99</v>
      </c>
      <c r="E13" s="137" t="s">
        <v>110</v>
      </c>
      <c r="F13" s="147">
        <v>93.5</v>
      </c>
      <c r="G13" s="147">
        <v>93.5</v>
      </c>
      <c r="H13" s="140"/>
      <c r="I13" s="139"/>
      <c r="J13" s="139"/>
      <c r="K13" s="95"/>
      <c r="L13" s="95"/>
      <c r="M13" s="95"/>
      <c r="N13" s="95"/>
    </row>
    <row r="14" spans="1:14" ht="21" customHeight="1" hidden="1">
      <c r="A14" s="135"/>
      <c r="B14" s="135" t="s">
        <v>111</v>
      </c>
      <c r="C14" s="135" t="s">
        <v>112</v>
      </c>
      <c r="D14" s="136" t="s">
        <v>99</v>
      </c>
      <c r="E14" s="137" t="s">
        <v>113</v>
      </c>
      <c r="F14" s="147">
        <v>70.4</v>
      </c>
      <c r="G14" s="147">
        <v>70.4</v>
      </c>
      <c r="H14" s="140"/>
      <c r="I14" s="140"/>
      <c r="J14" s="139"/>
      <c r="K14" s="95"/>
      <c r="L14" s="95"/>
      <c r="M14" s="95"/>
      <c r="N14" s="95"/>
    </row>
    <row r="15" spans="1:14" ht="21" customHeight="1" hidden="1">
      <c r="A15" s="19"/>
      <c r="B15" s="53"/>
      <c r="C15" s="53"/>
      <c r="D15" s="53"/>
      <c r="E15" s="82"/>
      <c r="F15" s="147">
        <v>708.7</v>
      </c>
      <c r="G15" s="147">
        <v>708.7</v>
      </c>
      <c r="H15" s="140"/>
      <c r="I15" s="140"/>
      <c r="J15" s="140"/>
      <c r="K15" s="95"/>
      <c r="L15" s="95"/>
      <c r="M15" s="95"/>
      <c r="N15" s="95"/>
    </row>
    <row r="16" spans="1:14" ht="21" customHeight="1" hidden="1">
      <c r="A16" s="19"/>
      <c r="B16" s="53"/>
      <c r="C16" s="53"/>
      <c r="D16" s="53"/>
      <c r="E16" s="82"/>
      <c r="F16" s="147">
        <v>8</v>
      </c>
      <c r="G16" s="147">
        <v>8</v>
      </c>
      <c r="H16" s="140"/>
      <c r="I16" s="140"/>
      <c r="J16" s="140"/>
      <c r="K16" s="95"/>
      <c r="L16" s="95"/>
      <c r="M16" s="95"/>
      <c r="N16" s="95"/>
    </row>
    <row r="17" spans="1:14" ht="21" customHeight="1" hidden="1">
      <c r="A17" s="19"/>
      <c r="B17" s="53"/>
      <c r="C17" s="53"/>
      <c r="D17" s="53"/>
      <c r="E17" s="82"/>
      <c r="F17" s="147">
        <v>5</v>
      </c>
      <c r="G17" s="147">
        <v>5</v>
      </c>
      <c r="H17" s="140"/>
      <c r="I17" s="140"/>
      <c r="J17" s="140"/>
      <c r="K17" s="95"/>
      <c r="L17" s="95"/>
      <c r="M17" s="95"/>
      <c r="N17" s="95"/>
    </row>
    <row r="18" spans="1:14" ht="21" customHeight="1" hidden="1">
      <c r="A18" s="19"/>
      <c r="B18" s="53"/>
      <c r="C18" s="53"/>
      <c r="D18" s="53"/>
      <c r="E18" s="82"/>
      <c r="F18" s="147">
        <v>16.5</v>
      </c>
      <c r="G18" s="147">
        <v>16.5</v>
      </c>
      <c r="H18" s="140"/>
      <c r="I18" s="140"/>
      <c r="J18" s="140"/>
      <c r="K18" s="95"/>
      <c r="L18" s="95"/>
      <c r="M18" s="95"/>
      <c r="N18" s="95"/>
    </row>
    <row r="19" spans="1:14" ht="21" customHeight="1" hidden="1">
      <c r="A19" s="19"/>
      <c r="B19" s="53"/>
      <c r="C19" s="53"/>
      <c r="D19" s="53"/>
      <c r="E19" s="82"/>
      <c r="F19" s="147">
        <v>123.2</v>
      </c>
      <c r="G19" s="147">
        <v>123.2</v>
      </c>
      <c r="H19" s="140"/>
      <c r="I19" s="140"/>
      <c r="J19" s="140"/>
      <c r="K19" s="95"/>
      <c r="L19" s="95"/>
      <c r="M19" s="95"/>
      <c r="N19" s="95"/>
    </row>
    <row r="20" spans="1:14" ht="21" customHeight="1">
      <c r="A20" s="135"/>
      <c r="B20" s="135" t="s">
        <v>108</v>
      </c>
      <c r="C20" s="135" t="s">
        <v>109</v>
      </c>
      <c r="D20" s="136" t="s">
        <v>99</v>
      </c>
      <c r="E20" s="137" t="s">
        <v>110</v>
      </c>
      <c r="F20" s="174">
        <v>9.35</v>
      </c>
      <c r="G20" s="174">
        <v>9.35</v>
      </c>
      <c r="H20" s="140"/>
      <c r="I20" s="140"/>
      <c r="J20" s="140"/>
      <c r="K20" s="95"/>
      <c r="L20" s="95"/>
      <c r="M20" s="95"/>
      <c r="N20" s="95"/>
    </row>
    <row r="21" spans="1:14" ht="21" customHeight="1">
      <c r="A21" s="135"/>
      <c r="B21" s="135" t="s">
        <v>111</v>
      </c>
      <c r="C21" s="135" t="s">
        <v>112</v>
      </c>
      <c r="D21" s="136" t="s">
        <v>99</v>
      </c>
      <c r="E21" s="137" t="s">
        <v>113</v>
      </c>
      <c r="F21" s="174">
        <v>7.04</v>
      </c>
      <c r="G21" s="174">
        <v>7.04</v>
      </c>
      <c r="H21" s="140"/>
      <c r="I21" s="140"/>
      <c r="J21" s="140"/>
      <c r="K21" s="95"/>
      <c r="L21" s="95"/>
      <c r="M21" s="95"/>
      <c r="N21" s="95"/>
    </row>
    <row r="22" spans="1:14" ht="14.25">
      <c r="A22" s="246" t="s">
        <v>114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</row>
  </sheetData>
  <sheetProtection/>
  <mergeCells count="17">
    <mergeCell ref="A1:N1"/>
    <mergeCell ref="L3:N3"/>
    <mergeCell ref="B4:D4"/>
    <mergeCell ref="F4:N4"/>
    <mergeCell ref="J5:J6"/>
    <mergeCell ref="M5:M6"/>
    <mergeCell ref="N5:N6"/>
    <mergeCell ref="G5:H5"/>
    <mergeCell ref="K5:L5"/>
    <mergeCell ref="A22:N22"/>
    <mergeCell ref="A4:A6"/>
    <mergeCell ref="B5:B6"/>
    <mergeCell ref="C5:C6"/>
    <mergeCell ref="D5:D6"/>
    <mergeCell ref="E4:E6"/>
    <mergeCell ref="F5:F6"/>
    <mergeCell ref="I5:I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O23"/>
  <sheetViews>
    <sheetView showGridLines="0" showZeros="0" zoomScalePageLayoutView="0" workbookViewId="0" topLeftCell="A1">
      <selection activeCell="I26" sqref="I26"/>
    </sheetView>
  </sheetViews>
  <sheetFormatPr defaultColWidth="9.16015625" defaultRowHeight="11.25"/>
  <cols>
    <col min="1" max="1" width="17.66015625" style="92" customWidth="1"/>
    <col min="2" max="4" width="7.5" style="92" customWidth="1"/>
    <col min="5" max="5" width="42" style="92" bestFit="1" customWidth="1"/>
    <col min="6" max="10" width="13.16015625" style="92" customWidth="1"/>
    <col min="11" max="248" width="9.16015625" style="92" customWidth="1"/>
    <col min="249" max="254" width="9.16015625" style="0" customWidth="1"/>
  </cols>
  <sheetData>
    <row r="1" spans="1:11" ht="27">
      <c r="A1" s="253" t="s">
        <v>115</v>
      </c>
      <c r="B1" s="253"/>
      <c r="C1" s="253"/>
      <c r="D1" s="253"/>
      <c r="E1" s="253"/>
      <c r="F1" s="253"/>
      <c r="G1" s="253"/>
      <c r="H1" s="253"/>
      <c r="I1" s="253"/>
      <c r="J1" s="253"/>
      <c r="K1" s="178"/>
    </row>
    <row r="2" spans="9:12" ht="12">
      <c r="I2" s="241" t="s">
        <v>116</v>
      </c>
      <c r="J2" s="241"/>
      <c r="K2"/>
      <c r="L2"/>
    </row>
    <row r="3" spans="1:12" ht="17.25" customHeight="1">
      <c r="A3" s="43" t="s">
        <v>25</v>
      </c>
      <c r="B3" s="100"/>
      <c r="C3" s="100"/>
      <c r="D3" s="100"/>
      <c r="E3" s="100"/>
      <c r="I3" s="241" t="s">
        <v>26</v>
      </c>
      <c r="J3" s="242"/>
      <c r="K3"/>
      <c r="L3"/>
    </row>
    <row r="4" spans="1:11" s="160" customFormat="1" ht="12">
      <c r="A4" s="235" t="s">
        <v>73</v>
      </c>
      <c r="B4" s="254" t="s">
        <v>92</v>
      </c>
      <c r="C4" s="254"/>
      <c r="D4" s="254"/>
      <c r="E4" s="258" t="s">
        <v>93</v>
      </c>
      <c r="F4" s="162" t="s">
        <v>75</v>
      </c>
      <c r="G4" s="163"/>
      <c r="H4" s="163"/>
      <c r="I4" s="163"/>
      <c r="J4" s="170"/>
      <c r="K4" s="35"/>
    </row>
    <row r="5" spans="1:11" s="160" customFormat="1" ht="12">
      <c r="A5" s="235"/>
      <c r="B5" s="256" t="s">
        <v>94</v>
      </c>
      <c r="C5" s="256" t="s">
        <v>95</v>
      </c>
      <c r="D5" s="256" t="s">
        <v>96</v>
      </c>
      <c r="E5" s="258"/>
      <c r="F5" s="239" t="s">
        <v>76</v>
      </c>
      <c r="G5" s="243" t="s">
        <v>79</v>
      </c>
      <c r="H5" s="244"/>
      <c r="I5" s="245"/>
      <c r="J5" s="239" t="s">
        <v>80</v>
      </c>
      <c r="K5" s="35"/>
    </row>
    <row r="6" spans="1:11" s="160" customFormat="1" ht="24">
      <c r="A6" s="235"/>
      <c r="B6" s="257"/>
      <c r="C6" s="257"/>
      <c r="D6" s="257"/>
      <c r="E6" s="258"/>
      <c r="F6" s="240"/>
      <c r="G6" s="93" t="s">
        <v>83</v>
      </c>
      <c r="H6" s="93" t="s">
        <v>84</v>
      </c>
      <c r="I6" s="93" t="s">
        <v>85</v>
      </c>
      <c r="J6" s="240"/>
      <c r="K6" s="35"/>
    </row>
    <row r="7" spans="1:248" s="35" customFormat="1" ht="18.75" customHeight="1">
      <c r="A7" s="135" t="s">
        <v>86</v>
      </c>
      <c r="B7" s="104"/>
      <c r="C7" s="104"/>
      <c r="D7" s="104"/>
      <c r="E7" s="105" t="s">
        <v>76</v>
      </c>
      <c r="F7" s="176">
        <f>SUM(G7:J7)</f>
        <v>114.23000000000002</v>
      </c>
      <c r="G7" s="176">
        <f>SUM(G8:G21)</f>
        <v>87.38000000000001</v>
      </c>
      <c r="H7" s="176">
        <f>SUM(H8:H21)</f>
        <v>10.790000000000001</v>
      </c>
      <c r="I7" s="176">
        <f>SUM(I8:I21)</f>
        <v>3.06</v>
      </c>
      <c r="J7" s="176">
        <f>SUM(J8:J21)</f>
        <v>13</v>
      </c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</row>
    <row r="8" spans="1:10" ht="18.75" customHeight="1">
      <c r="A8" s="135"/>
      <c r="B8" s="135" t="s">
        <v>97</v>
      </c>
      <c r="C8" s="135" t="s">
        <v>98</v>
      </c>
      <c r="D8" s="136" t="s">
        <v>99</v>
      </c>
      <c r="E8" s="137" t="s">
        <v>100</v>
      </c>
      <c r="F8" s="147">
        <v>70.87</v>
      </c>
      <c r="G8" s="148">
        <v>58.67</v>
      </c>
      <c r="H8" s="148">
        <v>10.23</v>
      </c>
      <c r="I8" s="148">
        <v>1.97</v>
      </c>
      <c r="J8" s="148"/>
    </row>
    <row r="9" spans="1:10" ht="18.75" customHeight="1">
      <c r="A9" s="135"/>
      <c r="B9" s="135" t="s">
        <v>97</v>
      </c>
      <c r="C9" s="135" t="s">
        <v>98</v>
      </c>
      <c r="D9" s="136" t="s">
        <v>98</v>
      </c>
      <c r="E9" s="137" t="s">
        <v>101</v>
      </c>
      <c r="F9" s="147">
        <v>8</v>
      </c>
      <c r="G9" s="148"/>
      <c r="H9" s="148"/>
      <c r="I9" s="148"/>
      <c r="J9" s="148">
        <v>8</v>
      </c>
    </row>
    <row r="10" spans="1:10" ht="18.75" customHeight="1">
      <c r="A10" s="135"/>
      <c r="B10" s="135" t="s">
        <v>97</v>
      </c>
      <c r="C10" s="135" t="s">
        <v>98</v>
      </c>
      <c r="D10" s="136" t="s">
        <v>102</v>
      </c>
      <c r="E10" s="137" t="s">
        <v>103</v>
      </c>
      <c r="F10" s="147">
        <v>5</v>
      </c>
      <c r="G10" s="148"/>
      <c r="H10" s="148"/>
      <c r="I10" s="148"/>
      <c r="J10" s="148">
        <v>5</v>
      </c>
    </row>
    <row r="11" spans="1:10" ht="18.75" customHeight="1">
      <c r="A11" s="135"/>
      <c r="B11" s="135" t="s">
        <v>104</v>
      </c>
      <c r="C11" s="135" t="s">
        <v>105</v>
      </c>
      <c r="D11" s="136" t="s">
        <v>99</v>
      </c>
      <c r="E11" s="137" t="s">
        <v>106</v>
      </c>
      <c r="F11" s="147">
        <v>1.65</v>
      </c>
      <c r="G11" s="148"/>
      <c r="H11" s="148">
        <v>0.56</v>
      </c>
      <c r="I11" s="148">
        <v>1.09</v>
      </c>
      <c r="J11" s="148"/>
    </row>
    <row r="12" spans="1:10" ht="18.75" customHeight="1">
      <c r="A12" s="135"/>
      <c r="B12" s="135" t="s">
        <v>104</v>
      </c>
      <c r="C12" s="135" t="s">
        <v>105</v>
      </c>
      <c r="D12" s="136" t="s">
        <v>105</v>
      </c>
      <c r="E12" s="137" t="s">
        <v>107</v>
      </c>
      <c r="F12" s="147">
        <v>12.32</v>
      </c>
      <c r="G12" s="148">
        <v>12.32</v>
      </c>
      <c r="H12" s="148"/>
      <c r="I12" s="148"/>
      <c r="J12" s="148"/>
    </row>
    <row r="13" spans="1:10" ht="18.75" customHeight="1">
      <c r="A13" s="135"/>
      <c r="B13" s="135" t="s">
        <v>108</v>
      </c>
      <c r="C13" s="135" t="s">
        <v>109</v>
      </c>
      <c r="D13" s="136" t="s">
        <v>99</v>
      </c>
      <c r="E13" s="137" t="s">
        <v>110</v>
      </c>
      <c r="F13" s="147">
        <v>9.35</v>
      </c>
      <c r="G13" s="148">
        <v>9.35</v>
      </c>
      <c r="H13" s="148"/>
      <c r="I13" s="148"/>
      <c r="J13" s="148"/>
    </row>
    <row r="14" spans="1:10" ht="18.75" customHeight="1">
      <c r="A14" s="135"/>
      <c r="B14" s="135" t="s">
        <v>111</v>
      </c>
      <c r="C14" s="135" t="s">
        <v>112</v>
      </c>
      <c r="D14" s="136" t="s">
        <v>99</v>
      </c>
      <c r="E14" s="137" t="s">
        <v>113</v>
      </c>
      <c r="F14" s="147">
        <v>7.04</v>
      </c>
      <c r="G14" s="148">
        <v>7.04</v>
      </c>
      <c r="H14" s="148"/>
      <c r="I14" s="148"/>
      <c r="J14" s="148"/>
    </row>
    <row r="15" spans="1:10" ht="18.75" customHeight="1">
      <c r="A15" s="19"/>
      <c r="B15" s="141"/>
      <c r="C15" s="141"/>
      <c r="D15" s="141"/>
      <c r="E15" s="142"/>
      <c r="F15" s="149"/>
      <c r="G15" s="150"/>
      <c r="H15" s="150"/>
      <c r="I15" s="150"/>
      <c r="J15" s="150"/>
    </row>
    <row r="16" spans="1:10" ht="18.75" customHeight="1">
      <c r="A16" s="19"/>
      <c r="B16" s="141"/>
      <c r="C16" s="141"/>
      <c r="D16" s="141"/>
      <c r="E16" s="142"/>
      <c r="F16" s="123"/>
      <c r="G16" s="88"/>
      <c r="H16" s="88"/>
      <c r="I16" s="88"/>
      <c r="J16" s="88"/>
    </row>
    <row r="17" spans="1:10" ht="18.75" customHeight="1">
      <c r="A17" s="19"/>
      <c r="B17" s="141"/>
      <c r="C17" s="141"/>
      <c r="D17" s="141"/>
      <c r="E17" s="142"/>
      <c r="F17" s="123"/>
      <c r="G17" s="88"/>
      <c r="H17" s="88"/>
      <c r="I17" s="123"/>
      <c r="J17" s="88"/>
    </row>
    <row r="18" spans="1:10" ht="18.75" customHeight="1">
      <c r="A18" s="19"/>
      <c r="B18" s="141"/>
      <c r="C18" s="141"/>
      <c r="D18" s="141"/>
      <c r="E18" s="142"/>
      <c r="F18" s="123"/>
      <c r="G18" s="88"/>
      <c r="H18" s="88"/>
      <c r="I18" s="123"/>
      <c r="J18" s="88"/>
    </row>
    <row r="19" spans="1:10" ht="18.75" customHeight="1">
      <c r="A19" s="19"/>
      <c r="B19" s="141"/>
      <c r="C19" s="141"/>
      <c r="D19" s="141"/>
      <c r="E19" s="142"/>
      <c r="F19" s="123"/>
      <c r="G19" s="88"/>
      <c r="H19" s="88"/>
      <c r="I19" s="88"/>
      <c r="J19" s="88"/>
    </row>
    <row r="20" spans="1:10" ht="18.75" customHeight="1">
      <c r="A20" s="19"/>
      <c r="B20" s="141"/>
      <c r="C20" s="141"/>
      <c r="D20" s="141"/>
      <c r="E20" s="142"/>
      <c r="F20" s="123"/>
      <c r="G20" s="88"/>
      <c r="H20" s="88"/>
      <c r="I20" s="88"/>
      <c r="J20" s="88"/>
    </row>
    <row r="21" spans="1:10" ht="18.75" customHeight="1">
      <c r="A21" s="19"/>
      <c r="B21" s="53"/>
      <c r="C21" s="53"/>
      <c r="D21" s="53"/>
      <c r="E21" s="82"/>
      <c r="F21" s="123"/>
      <c r="G21" s="88"/>
      <c r="H21" s="88"/>
      <c r="I21" s="123"/>
      <c r="J21" s="88"/>
    </row>
    <row r="22" spans="1:14" ht="14.25">
      <c r="A22" s="246" t="s">
        <v>117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</row>
    <row r="23" spans="5:249" s="92" customFormat="1" ht="19.5" customHeight="1">
      <c r="E23" s="177"/>
      <c r="F23" s="177"/>
      <c r="G23" s="177"/>
      <c r="H23" s="177"/>
      <c r="I23" s="177"/>
      <c r="J23" s="177"/>
      <c r="IO23"/>
    </row>
  </sheetData>
  <sheetProtection/>
  <mergeCells count="13">
    <mergeCell ref="A1:J1"/>
    <mergeCell ref="I2:J2"/>
    <mergeCell ref="I3:J3"/>
    <mergeCell ref="B4:D4"/>
    <mergeCell ref="G5:I5"/>
    <mergeCell ref="A22:N22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35" right="0.35" top="0.98" bottom="0.59" header="0.51" footer="0.51"/>
  <pageSetup fitToHeight="1" fitToWidth="1" horizontalDpi="600" verticalDpi="600" orientation="landscape" paperSize="9" scale="9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6"/>
  <sheetViews>
    <sheetView showGridLines="0" showZeros="0" zoomScalePageLayoutView="0" workbookViewId="0" topLeftCell="A1">
      <selection activeCell="J31" sqref="J31"/>
    </sheetView>
  </sheetViews>
  <sheetFormatPr defaultColWidth="9.16015625" defaultRowHeight="11.25"/>
  <cols>
    <col min="1" max="3" width="6.33203125" style="92" customWidth="1"/>
    <col min="4" max="4" width="38.33203125" style="92" customWidth="1"/>
    <col min="5" max="5" width="12.66015625" style="92" customWidth="1"/>
    <col min="6" max="6" width="13.66015625" style="92" customWidth="1"/>
    <col min="7" max="9" width="17" style="92" customWidth="1"/>
    <col min="10" max="10" width="10.83203125" style="92" customWidth="1"/>
    <col min="11" max="12" width="9.16015625" style="92" customWidth="1"/>
    <col min="13" max="13" width="13.83203125" style="92" customWidth="1"/>
    <col min="14" max="246" width="9.16015625" style="92" customWidth="1"/>
    <col min="247" max="252" width="9.16015625" style="0" customWidth="1"/>
  </cols>
  <sheetData>
    <row r="1" spans="1:13" ht="25.5" customHeight="1">
      <c r="A1" s="253" t="s">
        <v>118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7.25" customHeight="1">
      <c r="A2" s="173"/>
      <c r="B2" s="173"/>
      <c r="C2" s="173"/>
      <c r="D2" s="173"/>
      <c r="E2" s="173"/>
      <c r="F2" s="173"/>
      <c r="G2" s="173"/>
      <c r="H2" s="173"/>
      <c r="I2" s="173"/>
      <c r="J2"/>
      <c r="M2" s="114" t="s">
        <v>119</v>
      </c>
    </row>
    <row r="3" spans="1:13" ht="17.25" customHeight="1">
      <c r="A3" s="43" t="s">
        <v>25</v>
      </c>
      <c r="B3" s="100"/>
      <c r="C3" s="100"/>
      <c r="D3" s="100"/>
      <c r="I3" s="175"/>
      <c r="J3"/>
      <c r="M3" s="131" t="s">
        <v>26</v>
      </c>
    </row>
    <row r="4" spans="1:13" s="160" customFormat="1" ht="12">
      <c r="A4" s="254" t="s">
        <v>92</v>
      </c>
      <c r="B4" s="254"/>
      <c r="C4" s="254"/>
      <c r="D4" s="250" t="s">
        <v>93</v>
      </c>
      <c r="E4" s="238" t="s">
        <v>120</v>
      </c>
      <c r="F4" s="238"/>
      <c r="G4" s="238"/>
      <c r="H4" s="238"/>
      <c r="I4" s="238"/>
      <c r="J4" s="238"/>
      <c r="K4" s="238"/>
      <c r="L4" s="238"/>
      <c r="M4" s="238"/>
    </row>
    <row r="5" spans="1:13" s="160" customFormat="1" ht="25.5" customHeight="1">
      <c r="A5" s="256" t="s">
        <v>94</v>
      </c>
      <c r="B5" s="256" t="s">
        <v>95</v>
      </c>
      <c r="C5" s="256" t="s">
        <v>96</v>
      </c>
      <c r="D5" s="251"/>
      <c r="E5" s="238" t="s">
        <v>76</v>
      </c>
      <c r="F5" s="238" t="s">
        <v>77</v>
      </c>
      <c r="G5" s="238"/>
      <c r="H5" s="238" t="s">
        <v>35</v>
      </c>
      <c r="I5" s="238" t="s">
        <v>37</v>
      </c>
      <c r="J5" s="238" t="s">
        <v>78</v>
      </c>
      <c r="K5" s="238"/>
      <c r="L5" s="238" t="s">
        <v>43</v>
      </c>
      <c r="M5" s="238" t="s">
        <v>45</v>
      </c>
    </row>
    <row r="6" spans="1:13" s="160" customFormat="1" ht="63.75" customHeight="1">
      <c r="A6" s="257"/>
      <c r="B6" s="257"/>
      <c r="C6" s="257"/>
      <c r="D6" s="252"/>
      <c r="E6" s="238"/>
      <c r="F6" s="18" t="s">
        <v>81</v>
      </c>
      <c r="G6" s="17" t="s">
        <v>82</v>
      </c>
      <c r="H6" s="238"/>
      <c r="I6" s="238"/>
      <c r="J6" s="18" t="s">
        <v>81</v>
      </c>
      <c r="K6" s="18" t="s">
        <v>82</v>
      </c>
      <c r="L6" s="238"/>
      <c r="M6" s="238"/>
    </row>
    <row r="7" spans="1:246" s="35" customFormat="1" ht="18.75" customHeight="1">
      <c r="A7" s="104"/>
      <c r="B7" s="104"/>
      <c r="C7" s="104"/>
      <c r="D7" s="105" t="s">
        <v>76</v>
      </c>
      <c r="E7" s="150">
        <v>114.23</v>
      </c>
      <c r="F7" s="149">
        <v>114.23</v>
      </c>
      <c r="G7" s="123">
        <f aca="true" t="shared" si="0" ref="G7:M7">SUM(G8:G25)</f>
        <v>0</v>
      </c>
      <c r="H7" s="123">
        <f t="shared" si="0"/>
        <v>0</v>
      </c>
      <c r="I7" s="123">
        <f t="shared" si="0"/>
        <v>0</v>
      </c>
      <c r="J7" s="123">
        <f t="shared" si="0"/>
        <v>0</v>
      </c>
      <c r="K7" s="123">
        <f t="shared" si="0"/>
        <v>0</v>
      </c>
      <c r="L7" s="123">
        <f t="shared" si="0"/>
        <v>0</v>
      </c>
      <c r="M7" s="123">
        <f t="shared" si="0"/>
        <v>0</v>
      </c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</row>
    <row r="8" spans="1:13" ht="18.75" customHeight="1">
      <c r="A8" s="135" t="s">
        <v>97</v>
      </c>
      <c r="B8" s="135" t="s">
        <v>98</v>
      </c>
      <c r="C8" s="136" t="s">
        <v>99</v>
      </c>
      <c r="D8" s="137" t="s">
        <v>100</v>
      </c>
      <c r="E8" s="147">
        <v>70.87</v>
      </c>
      <c r="F8" s="147">
        <v>70.87</v>
      </c>
      <c r="G8" s="88"/>
      <c r="H8" s="88"/>
      <c r="I8" s="88"/>
      <c r="J8" s="95"/>
      <c r="K8" s="95"/>
      <c r="L8" s="95"/>
      <c r="M8" s="95"/>
    </row>
    <row r="9" spans="1:13" ht="18.75" customHeight="1">
      <c r="A9" s="135" t="s">
        <v>97</v>
      </c>
      <c r="B9" s="135" t="s">
        <v>98</v>
      </c>
      <c r="C9" s="136" t="s">
        <v>98</v>
      </c>
      <c r="D9" s="137" t="s">
        <v>101</v>
      </c>
      <c r="E9" s="147">
        <v>8</v>
      </c>
      <c r="F9" s="147">
        <v>8</v>
      </c>
      <c r="G9" s="88"/>
      <c r="H9" s="88"/>
      <c r="I9" s="88"/>
      <c r="J9" s="95"/>
      <c r="K9" s="95"/>
      <c r="L9" s="95"/>
      <c r="M9" s="95"/>
    </row>
    <row r="10" spans="1:13" ht="18.75" customHeight="1">
      <c r="A10" s="135" t="s">
        <v>97</v>
      </c>
      <c r="B10" s="135" t="s">
        <v>98</v>
      </c>
      <c r="C10" s="136" t="s">
        <v>102</v>
      </c>
      <c r="D10" s="137" t="s">
        <v>103</v>
      </c>
      <c r="E10" s="147">
        <v>5</v>
      </c>
      <c r="F10" s="147">
        <v>5</v>
      </c>
      <c r="G10" s="88"/>
      <c r="H10" s="88"/>
      <c r="I10" s="88"/>
      <c r="J10" s="95"/>
      <c r="K10" s="95"/>
      <c r="L10" s="95"/>
      <c r="M10" s="95"/>
    </row>
    <row r="11" spans="1:13" ht="18.75" customHeight="1">
      <c r="A11" s="135" t="s">
        <v>104</v>
      </c>
      <c r="B11" s="135" t="s">
        <v>105</v>
      </c>
      <c r="C11" s="136" t="s">
        <v>99</v>
      </c>
      <c r="D11" s="137" t="s">
        <v>106</v>
      </c>
      <c r="E11" s="147">
        <v>1.65</v>
      </c>
      <c r="F11" s="147">
        <v>1.65</v>
      </c>
      <c r="G11" s="88"/>
      <c r="H11" s="88"/>
      <c r="I11" s="88"/>
      <c r="J11" s="95"/>
      <c r="K11" s="95"/>
      <c r="L11" s="95"/>
      <c r="M11" s="95"/>
    </row>
    <row r="12" spans="1:13" ht="18.75" customHeight="1">
      <c r="A12" s="135" t="s">
        <v>104</v>
      </c>
      <c r="B12" s="135" t="s">
        <v>105</v>
      </c>
      <c r="C12" s="136" t="s">
        <v>105</v>
      </c>
      <c r="D12" s="137" t="s">
        <v>107</v>
      </c>
      <c r="E12" s="174">
        <v>12.32</v>
      </c>
      <c r="F12" s="174">
        <v>12.32</v>
      </c>
      <c r="G12" s="88"/>
      <c r="H12" s="88"/>
      <c r="I12" s="88"/>
      <c r="J12" s="95"/>
      <c r="K12" s="95"/>
      <c r="L12" s="95"/>
      <c r="M12" s="95"/>
    </row>
    <row r="13" spans="1:13" ht="18.75" customHeight="1">
      <c r="A13" s="135" t="s">
        <v>108</v>
      </c>
      <c r="B13" s="135" t="s">
        <v>109</v>
      </c>
      <c r="C13" s="136" t="s">
        <v>99</v>
      </c>
      <c r="D13" s="137" t="s">
        <v>110</v>
      </c>
      <c r="E13" s="147">
        <v>9.35</v>
      </c>
      <c r="F13" s="147">
        <v>9.35</v>
      </c>
      <c r="G13" s="88"/>
      <c r="H13" s="88"/>
      <c r="I13" s="88"/>
      <c r="J13" s="95"/>
      <c r="K13" s="95"/>
      <c r="L13" s="95"/>
      <c r="M13" s="95"/>
    </row>
    <row r="14" spans="1:13" ht="18.75" customHeight="1">
      <c r="A14" s="135" t="s">
        <v>111</v>
      </c>
      <c r="B14" s="135" t="s">
        <v>112</v>
      </c>
      <c r="C14" s="136" t="s">
        <v>99</v>
      </c>
      <c r="D14" s="137" t="s">
        <v>113</v>
      </c>
      <c r="E14" s="147">
        <v>7.04</v>
      </c>
      <c r="F14" s="147">
        <v>7.04</v>
      </c>
      <c r="G14" s="88"/>
      <c r="H14" s="88"/>
      <c r="I14" s="88"/>
      <c r="J14" s="95"/>
      <c r="K14" s="95"/>
      <c r="L14" s="95"/>
      <c r="M14" s="95"/>
    </row>
    <row r="15" spans="1:13" ht="18.75" customHeight="1">
      <c r="A15" s="53"/>
      <c r="B15" s="53"/>
      <c r="C15" s="53"/>
      <c r="D15" s="82"/>
      <c r="E15" s="147"/>
      <c r="F15" s="147"/>
      <c r="G15" s="88"/>
      <c r="H15" s="88"/>
      <c r="I15" s="88"/>
      <c r="J15" s="95"/>
      <c r="K15" s="95"/>
      <c r="L15" s="95"/>
      <c r="M15" s="95"/>
    </row>
    <row r="16" spans="1:13" ht="18.75" customHeight="1">
      <c r="A16" s="53"/>
      <c r="B16" s="53"/>
      <c r="C16" s="53"/>
      <c r="D16" s="82"/>
      <c r="E16" s="147"/>
      <c r="F16" s="147"/>
      <c r="G16" s="88"/>
      <c r="H16" s="88"/>
      <c r="I16" s="88"/>
      <c r="J16" s="95"/>
      <c r="K16" s="95"/>
      <c r="L16" s="95"/>
      <c r="M16" s="95"/>
    </row>
    <row r="17" spans="1:13" ht="18.75" customHeight="1">
      <c r="A17" s="53"/>
      <c r="B17" s="53"/>
      <c r="C17" s="53"/>
      <c r="D17" s="82"/>
      <c r="E17" s="147"/>
      <c r="F17" s="147"/>
      <c r="G17" s="88"/>
      <c r="H17" s="88"/>
      <c r="I17" s="88"/>
      <c r="J17" s="95"/>
      <c r="K17" s="95"/>
      <c r="L17" s="95"/>
      <c r="M17" s="95"/>
    </row>
    <row r="18" spans="1:13" ht="18.75" customHeight="1">
      <c r="A18" s="53"/>
      <c r="B18" s="53"/>
      <c r="C18" s="53"/>
      <c r="D18" s="82"/>
      <c r="E18" s="147"/>
      <c r="F18" s="147"/>
      <c r="G18" s="88"/>
      <c r="H18" s="88"/>
      <c r="I18" s="88"/>
      <c r="J18" s="95"/>
      <c r="K18" s="95"/>
      <c r="L18" s="95"/>
      <c r="M18" s="95"/>
    </row>
    <row r="19" spans="1:13" ht="18.75" customHeight="1">
      <c r="A19" s="53"/>
      <c r="B19" s="53"/>
      <c r="C19" s="53"/>
      <c r="D19" s="82"/>
      <c r="E19" s="147"/>
      <c r="F19" s="147"/>
      <c r="G19" s="88"/>
      <c r="H19" s="88"/>
      <c r="I19" s="88"/>
      <c r="J19" s="95"/>
      <c r="K19" s="95"/>
      <c r="L19" s="95"/>
      <c r="M19" s="95"/>
    </row>
    <row r="20" spans="1:13" ht="18.75" customHeight="1">
      <c r="A20" s="135"/>
      <c r="B20" s="135"/>
      <c r="C20" s="136"/>
      <c r="D20" s="137"/>
      <c r="E20" s="174"/>
      <c r="F20" s="174"/>
      <c r="G20" s="88"/>
      <c r="H20" s="88"/>
      <c r="I20" s="88"/>
      <c r="J20" s="95"/>
      <c r="K20" s="95"/>
      <c r="L20" s="95"/>
      <c r="M20" s="95"/>
    </row>
    <row r="21" spans="1:247" s="92" customFormat="1" ht="18.75" customHeight="1">
      <c r="A21" s="135"/>
      <c r="B21" s="135"/>
      <c r="C21" s="136"/>
      <c r="D21" s="137"/>
      <c r="E21" s="174"/>
      <c r="F21" s="174"/>
      <c r="G21" s="88"/>
      <c r="H21" s="88"/>
      <c r="I21" s="88"/>
      <c r="J21" s="95"/>
      <c r="K21" s="95"/>
      <c r="L21" s="95"/>
      <c r="M21" s="95"/>
      <c r="IM21"/>
    </row>
    <row r="22" spans="1:247" s="92" customFormat="1" ht="18.75" customHeight="1">
      <c r="A22" s="141"/>
      <c r="B22" s="141"/>
      <c r="C22" s="141"/>
      <c r="D22" s="83"/>
      <c r="E22" s="88"/>
      <c r="F22" s="123"/>
      <c r="G22" s="88"/>
      <c r="H22" s="88"/>
      <c r="I22" s="88"/>
      <c r="J22" s="95"/>
      <c r="K22" s="95"/>
      <c r="L22" s="95"/>
      <c r="M22" s="95"/>
      <c r="IM22"/>
    </row>
    <row r="23" spans="1:247" s="92" customFormat="1" ht="18.75" customHeight="1">
      <c r="A23" s="141"/>
      <c r="B23" s="141"/>
      <c r="C23" s="141"/>
      <c r="D23" s="142"/>
      <c r="E23" s="88">
        <f>F23+H23+I23+J23+L23+M23</f>
        <v>0</v>
      </c>
      <c r="F23" s="123"/>
      <c r="G23" s="88"/>
      <c r="H23" s="88"/>
      <c r="I23" s="88"/>
      <c r="J23" s="95"/>
      <c r="K23" s="95"/>
      <c r="L23" s="95"/>
      <c r="M23" s="95"/>
      <c r="IM23"/>
    </row>
    <row r="24" spans="1:247" s="92" customFormat="1" ht="18.75" customHeight="1">
      <c r="A24" s="141"/>
      <c r="B24" s="141"/>
      <c r="C24" s="141"/>
      <c r="D24" s="142"/>
      <c r="E24" s="88">
        <f>F24+H24+I24+J24+L24+M24</f>
        <v>0</v>
      </c>
      <c r="F24" s="123"/>
      <c r="G24" s="88"/>
      <c r="H24" s="88"/>
      <c r="I24" s="88"/>
      <c r="J24" s="95"/>
      <c r="K24" s="95"/>
      <c r="L24" s="95"/>
      <c r="M24" s="95"/>
      <c r="IM24"/>
    </row>
    <row r="25" spans="1:247" s="92" customFormat="1" ht="19.5" customHeight="1">
      <c r="A25" s="141"/>
      <c r="B25" s="141"/>
      <c r="C25" s="141"/>
      <c r="D25" s="142"/>
      <c r="E25" s="88">
        <f>F25+H25+I25+J25+L25+M25</f>
        <v>0</v>
      </c>
      <c r="F25" s="123"/>
      <c r="G25" s="88"/>
      <c r="H25" s="88"/>
      <c r="I25" s="88"/>
      <c r="J25" s="95"/>
      <c r="K25" s="95"/>
      <c r="L25" s="95"/>
      <c r="M25" s="95"/>
      <c r="IM25"/>
    </row>
    <row r="26" spans="1:13" ht="14.25">
      <c r="A26" s="246" t="s">
        <v>121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</row>
  </sheetData>
  <sheetProtection/>
  <mergeCells count="15">
    <mergeCell ref="A1:M1"/>
    <mergeCell ref="A4:C4"/>
    <mergeCell ref="E4:M4"/>
    <mergeCell ref="F5:G5"/>
    <mergeCell ref="J5:K5"/>
    <mergeCell ref="A26:M26"/>
    <mergeCell ref="A5:A6"/>
    <mergeCell ref="B5:B6"/>
    <mergeCell ref="C5:C6"/>
    <mergeCell ref="D4:D6"/>
    <mergeCell ref="E5:E6"/>
    <mergeCell ref="H5:H6"/>
    <mergeCell ref="I5:I6"/>
    <mergeCell ref="L5:L6"/>
    <mergeCell ref="M5:M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showGridLines="0" showZeros="0" zoomScalePageLayoutView="0" workbookViewId="0" topLeftCell="A1">
      <selection activeCell="M19" sqref="M19"/>
    </sheetView>
  </sheetViews>
  <sheetFormatPr defaultColWidth="9.16015625" defaultRowHeight="11.25"/>
  <cols>
    <col min="1" max="2" width="14.16015625" style="92" customWidth="1"/>
    <col min="3" max="3" width="11.33203125" style="92" bestFit="1" customWidth="1"/>
    <col min="4" max="6" width="14.16015625" style="92" bestFit="1" customWidth="1"/>
    <col min="7" max="7" width="8.83203125" style="92" customWidth="1"/>
    <col min="8" max="8" width="12.16015625" style="92" customWidth="1"/>
    <col min="9" max="9" width="11.5" style="92" customWidth="1"/>
    <col min="10" max="11" width="11" style="92" customWidth="1"/>
    <col min="12" max="12" width="13" style="92" customWidth="1"/>
    <col min="13" max="13" width="11.5" style="92" customWidth="1"/>
    <col min="14" max="16384" width="9.16015625" style="92" customWidth="1"/>
  </cols>
  <sheetData>
    <row r="1" spans="1:13" ht="36.75" customHeight="1">
      <c r="A1" s="262" t="s">
        <v>122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2:13" ht="15.75" customHeight="1">
      <c r="L2" s="241" t="s">
        <v>123</v>
      </c>
      <c r="M2" s="241"/>
    </row>
    <row r="3" spans="1:13" ht="18" customHeight="1">
      <c r="A3" s="43" t="s">
        <v>25</v>
      </c>
      <c r="B3" s="100"/>
      <c r="C3" s="100"/>
      <c r="D3" s="100"/>
      <c r="E3" s="100"/>
      <c r="F3" s="100"/>
      <c r="G3" s="100"/>
      <c r="H3" s="100"/>
      <c r="I3" s="100"/>
      <c r="L3" s="242" t="s">
        <v>26</v>
      </c>
      <c r="M3" s="242"/>
    </row>
    <row r="4" spans="1:14" s="160" customFormat="1" ht="21" customHeight="1">
      <c r="A4" s="236" t="s">
        <v>73</v>
      </c>
      <c r="B4" s="162" t="s">
        <v>124</v>
      </c>
      <c r="C4" s="163"/>
      <c r="D4" s="163"/>
      <c r="E4" s="163"/>
      <c r="F4" s="163"/>
      <c r="G4" s="164"/>
      <c r="H4" s="164"/>
      <c r="I4" s="162" t="s">
        <v>125</v>
      </c>
      <c r="J4" s="163"/>
      <c r="K4" s="163"/>
      <c r="L4" s="163"/>
      <c r="M4" s="170"/>
      <c r="N4" s="35"/>
    </row>
    <row r="5" spans="1:14" s="160" customFormat="1" ht="12" customHeight="1">
      <c r="A5" s="247"/>
      <c r="B5" s="236" t="s">
        <v>76</v>
      </c>
      <c r="C5" s="238" t="s">
        <v>77</v>
      </c>
      <c r="D5" s="238"/>
      <c r="E5" s="238" t="s">
        <v>126</v>
      </c>
      <c r="F5" s="238" t="s">
        <v>37</v>
      </c>
      <c r="G5" s="238" t="s">
        <v>78</v>
      </c>
      <c r="H5" s="238"/>
      <c r="I5" s="239" t="s">
        <v>76</v>
      </c>
      <c r="J5" s="243" t="s">
        <v>79</v>
      </c>
      <c r="K5" s="244"/>
      <c r="L5" s="245"/>
      <c r="M5" s="239" t="s">
        <v>80</v>
      </c>
      <c r="N5" s="35"/>
    </row>
    <row r="6" spans="1:14" s="160" customFormat="1" ht="48" customHeight="1">
      <c r="A6" s="237"/>
      <c r="B6" s="237"/>
      <c r="C6" s="18" t="s">
        <v>81</v>
      </c>
      <c r="D6" s="17" t="s">
        <v>82</v>
      </c>
      <c r="E6" s="238"/>
      <c r="F6" s="238"/>
      <c r="G6" s="18" t="s">
        <v>81</v>
      </c>
      <c r="H6" s="18" t="s">
        <v>82</v>
      </c>
      <c r="I6" s="240"/>
      <c r="J6" s="93" t="s">
        <v>83</v>
      </c>
      <c r="K6" s="93" t="s">
        <v>84</v>
      </c>
      <c r="L6" s="93" t="s">
        <v>85</v>
      </c>
      <c r="M6" s="240"/>
      <c r="N6" s="35"/>
    </row>
    <row r="7" spans="1:14" s="161" customFormat="1" ht="27" customHeight="1">
      <c r="A7" s="46" t="s">
        <v>76</v>
      </c>
      <c r="B7" s="165">
        <v>114.23</v>
      </c>
      <c r="C7" s="166">
        <v>114.23</v>
      </c>
      <c r="D7" s="166">
        <f aca="true" t="shared" si="0" ref="D7:I7">SUM(D8:D17)</f>
        <v>0</v>
      </c>
      <c r="E7" s="166">
        <f t="shared" si="0"/>
        <v>0</v>
      </c>
      <c r="F7" s="166">
        <f t="shared" si="0"/>
        <v>0</v>
      </c>
      <c r="G7" s="166">
        <f t="shared" si="0"/>
        <v>0</v>
      </c>
      <c r="H7" s="166">
        <f t="shared" si="0"/>
        <v>0</v>
      </c>
      <c r="I7" s="166">
        <f t="shared" si="0"/>
        <v>114.22999999999999</v>
      </c>
      <c r="J7" s="166">
        <v>87.38</v>
      </c>
      <c r="K7" s="166">
        <v>10.79</v>
      </c>
      <c r="L7" s="166">
        <v>3.06</v>
      </c>
      <c r="M7" s="166">
        <v>13</v>
      </c>
      <c r="N7"/>
    </row>
    <row r="8" spans="1:13" ht="27" customHeight="1">
      <c r="A8" s="19" t="s">
        <v>86</v>
      </c>
      <c r="B8" s="165">
        <v>114.23</v>
      </c>
      <c r="C8" s="167">
        <v>114.23</v>
      </c>
      <c r="D8" s="150">
        <v>0</v>
      </c>
      <c r="E8" s="150">
        <v>0</v>
      </c>
      <c r="F8" s="150"/>
      <c r="G8" s="168"/>
      <c r="H8" s="168"/>
      <c r="I8" s="150">
        <f aca="true" t="shared" si="1" ref="I8:I17">SUM(J8:M8)</f>
        <v>114.22999999999999</v>
      </c>
      <c r="J8" s="150">
        <v>87.38</v>
      </c>
      <c r="K8" s="150">
        <v>10.79</v>
      </c>
      <c r="L8" s="150">
        <v>3.06</v>
      </c>
      <c r="M8" s="150">
        <v>13</v>
      </c>
    </row>
    <row r="9" spans="1:13" ht="27" customHeight="1">
      <c r="A9" s="19"/>
      <c r="B9" s="169">
        <f aca="true" t="shared" si="2" ref="B9:B17">C9+E9+F9+G9</f>
        <v>0</v>
      </c>
      <c r="C9" s="139"/>
      <c r="D9" s="94"/>
      <c r="E9" s="94"/>
      <c r="F9" s="94"/>
      <c r="G9" s="94"/>
      <c r="H9" s="94"/>
      <c r="I9" s="88">
        <f t="shared" si="1"/>
        <v>0</v>
      </c>
      <c r="J9" s="88"/>
      <c r="K9" s="88"/>
      <c r="L9" s="88"/>
      <c r="M9" s="94"/>
    </row>
    <row r="10" spans="1:13" ht="27" customHeight="1">
      <c r="A10" s="19"/>
      <c r="B10" s="169">
        <f t="shared" si="2"/>
        <v>0</v>
      </c>
      <c r="C10" s="94"/>
      <c r="D10" s="95"/>
      <c r="E10" s="95"/>
      <c r="F10" s="95"/>
      <c r="G10" s="95"/>
      <c r="H10" s="95"/>
      <c r="I10" s="88">
        <f t="shared" si="1"/>
        <v>0</v>
      </c>
      <c r="J10" s="88"/>
      <c r="K10" s="88"/>
      <c r="L10" s="88"/>
      <c r="M10" s="171"/>
    </row>
    <row r="11" spans="1:13" ht="27" customHeight="1">
      <c r="A11" s="19"/>
      <c r="B11" s="169">
        <f t="shared" si="2"/>
        <v>0</v>
      </c>
      <c r="C11" s="94"/>
      <c r="D11" s="95"/>
      <c r="E11" s="95"/>
      <c r="F11" s="95"/>
      <c r="G11" s="95"/>
      <c r="H11" s="95"/>
      <c r="I11" s="88">
        <f t="shared" si="1"/>
        <v>0</v>
      </c>
      <c r="J11" s="88"/>
      <c r="K11" s="88"/>
      <c r="L11" s="88"/>
      <c r="M11" s="171"/>
    </row>
    <row r="12" spans="1:13" ht="27" customHeight="1">
      <c r="A12" s="19"/>
      <c r="B12" s="169">
        <f t="shared" si="2"/>
        <v>0</v>
      </c>
      <c r="C12" s="94"/>
      <c r="D12" s="95"/>
      <c r="E12" s="94"/>
      <c r="F12" s="94"/>
      <c r="G12" s="95"/>
      <c r="H12" s="95"/>
      <c r="I12" s="88">
        <f t="shared" si="1"/>
        <v>0</v>
      </c>
      <c r="J12" s="88"/>
      <c r="K12" s="88"/>
      <c r="L12" s="88"/>
      <c r="M12" s="171"/>
    </row>
    <row r="13" spans="1:13" ht="27" customHeight="1">
      <c r="A13" s="19"/>
      <c r="B13" s="169">
        <f t="shared" si="2"/>
        <v>0</v>
      </c>
      <c r="C13" s="94"/>
      <c r="D13" s="95"/>
      <c r="E13" s="95"/>
      <c r="F13" s="95"/>
      <c r="G13" s="95"/>
      <c r="H13" s="95"/>
      <c r="I13" s="88">
        <f t="shared" si="1"/>
        <v>0</v>
      </c>
      <c r="J13" s="88"/>
      <c r="K13" s="88"/>
      <c r="L13" s="88"/>
      <c r="M13" s="95"/>
    </row>
    <row r="14" spans="1:13" ht="27" customHeight="1">
      <c r="A14" s="19"/>
      <c r="B14" s="169">
        <f t="shared" si="2"/>
        <v>0</v>
      </c>
      <c r="C14" s="94"/>
      <c r="D14" s="95"/>
      <c r="E14" s="95"/>
      <c r="F14" s="95"/>
      <c r="G14" s="95"/>
      <c r="H14" s="95"/>
      <c r="I14" s="88"/>
      <c r="J14" s="88"/>
      <c r="K14" s="88"/>
      <c r="L14" s="88"/>
      <c r="M14" s="95"/>
    </row>
    <row r="15" spans="1:13" ht="27" customHeight="1">
      <c r="A15" s="19"/>
      <c r="B15" s="169">
        <f t="shared" si="2"/>
        <v>0</v>
      </c>
      <c r="C15" s="94"/>
      <c r="D15" s="95"/>
      <c r="E15" s="95"/>
      <c r="F15" s="95"/>
      <c r="G15" s="95"/>
      <c r="H15" s="95"/>
      <c r="I15" s="88"/>
      <c r="J15" s="88"/>
      <c r="K15" s="88"/>
      <c r="L15" s="88"/>
      <c r="M15" s="95"/>
    </row>
    <row r="16" spans="1:13" ht="27" customHeight="1">
      <c r="A16" s="158" t="s">
        <v>87</v>
      </c>
      <c r="B16" s="169">
        <f t="shared" si="2"/>
        <v>0</v>
      </c>
      <c r="C16" s="94"/>
      <c r="D16" s="95"/>
      <c r="E16" s="95"/>
      <c r="F16" s="95"/>
      <c r="G16" s="95"/>
      <c r="H16" s="95"/>
      <c r="I16" s="88"/>
      <c r="J16" s="88"/>
      <c r="K16" s="88"/>
      <c r="L16" s="88"/>
      <c r="M16" s="95"/>
    </row>
    <row r="17" spans="1:13" ht="27" customHeight="1">
      <c r="A17" s="19"/>
      <c r="B17" s="169">
        <f t="shared" si="2"/>
        <v>0</v>
      </c>
      <c r="C17" s="95"/>
      <c r="D17" s="95"/>
      <c r="E17" s="95"/>
      <c r="F17" s="95"/>
      <c r="G17" s="95"/>
      <c r="H17" s="95"/>
      <c r="I17" s="88">
        <f t="shared" si="1"/>
        <v>0</v>
      </c>
      <c r="J17" s="88"/>
      <c r="K17" s="88"/>
      <c r="L17" s="88"/>
      <c r="M17" s="95"/>
    </row>
    <row r="18" spans="1:13" ht="36" customHeight="1">
      <c r="A18" s="259" t="s">
        <v>127</v>
      </c>
      <c r="B18" s="259"/>
      <c r="C18" s="259"/>
      <c r="D18" s="259"/>
      <c r="E18" s="259"/>
      <c r="F18" s="259"/>
      <c r="G18" s="259"/>
      <c r="H18" s="259"/>
      <c r="I18" s="260" t="s">
        <v>128</v>
      </c>
      <c r="J18" s="261"/>
      <c r="K18" s="261"/>
      <c r="L18" s="261"/>
      <c r="M18" s="261"/>
    </row>
    <row r="19" spans="4:13" ht="14.25">
      <c r="D19" s="90"/>
      <c r="M19" s="172"/>
    </row>
    <row r="20" ht="14.25">
      <c r="M20" s="172"/>
    </row>
    <row r="21" ht="14.25">
      <c r="M21" s="172"/>
    </row>
    <row r="22" ht="14.25">
      <c r="M22" s="172"/>
    </row>
    <row r="23" spans="1:13" ht="14.25">
      <c r="A23" s="90"/>
      <c r="M23" s="172"/>
    </row>
    <row r="24" ht="14.25">
      <c r="M24" s="172"/>
    </row>
  </sheetData>
  <sheetProtection/>
  <mergeCells count="14">
    <mergeCell ref="A1:M1"/>
    <mergeCell ref="L2:M2"/>
    <mergeCell ref="L3:M3"/>
    <mergeCell ref="C5:D5"/>
    <mergeCell ref="G5:H5"/>
    <mergeCell ref="J5:L5"/>
    <mergeCell ref="A18:H18"/>
    <mergeCell ref="I18:M18"/>
    <mergeCell ref="A4:A6"/>
    <mergeCell ref="B5:B6"/>
    <mergeCell ref="E5:E6"/>
    <mergeCell ref="F5:F6"/>
    <mergeCell ref="I5:I6"/>
    <mergeCell ref="M5:M6"/>
  </mergeCells>
  <printOptions horizontalCentered="1"/>
  <pageMargins left="0.35" right="0.35" top="0.98" bottom="0.32" header="0.51" footer="0.16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17"/>
  <sheetViews>
    <sheetView showGridLines="0" showZeros="0" zoomScalePageLayoutView="0" workbookViewId="0" topLeftCell="A1">
      <selection activeCell="F8" sqref="F8:F14"/>
    </sheetView>
  </sheetViews>
  <sheetFormatPr defaultColWidth="9.16015625" defaultRowHeight="11.25"/>
  <cols>
    <col min="1" max="1" width="24.16015625" style="92" customWidth="1"/>
    <col min="2" max="4" width="7.5" style="92" customWidth="1"/>
    <col min="5" max="5" width="17.16015625" style="92" customWidth="1"/>
    <col min="6" max="6" width="18.16015625" style="92" customWidth="1"/>
    <col min="7" max="10" width="14.83203125" style="92" customWidth="1"/>
    <col min="11" max="16384" width="9.16015625" style="92" customWidth="1"/>
  </cols>
  <sheetData>
    <row r="1" spans="1:10" ht="33" customHeight="1">
      <c r="A1" s="262" t="s">
        <v>122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9:10" ht="15.75" customHeight="1">
      <c r="I2" s="241" t="s">
        <v>129</v>
      </c>
      <c r="J2" s="241"/>
    </row>
    <row r="3" spans="1:10" ht="18" customHeight="1">
      <c r="A3" s="43" t="s">
        <v>25</v>
      </c>
      <c r="B3" s="100"/>
      <c r="C3" s="100"/>
      <c r="D3" s="100"/>
      <c r="E3" s="100"/>
      <c r="F3" s="100"/>
      <c r="G3" s="100"/>
      <c r="H3" s="100"/>
      <c r="I3" s="242" t="s">
        <v>26</v>
      </c>
      <c r="J3" s="242"/>
    </row>
    <row r="4" spans="1:10" s="98" customFormat="1" ht="18" customHeight="1">
      <c r="A4" s="256" t="s">
        <v>73</v>
      </c>
      <c r="B4" s="254" t="s">
        <v>92</v>
      </c>
      <c r="C4" s="254"/>
      <c r="D4" s="254"/>
      <c r="E4" s="250" t="s">
        <v>93</v>
      </c>
      <c r="F4" s="264" t="s">
        <v>130</v>
      </c>
      <c r="G4" s="265"/>
      <c r="H4" s="265"/>
      <c r="I4" s="265"/>
      <c r="J4" s="266"/>
    </row>
    <row r="5" spans="1:10" s="98" customFormat="1" ht="12">
      <c r="A5" s="263"/>
      <c r="B5" s="256" t="s">
        <v>94</v>
      </c>
      <c r="C5" s="256" t="s">
        <v>95</v>
      </c>
      <c r="D5" s="256" t="s">
        <v>96</v>
      </c>
      <c r="E5" s="251"/>
      <c r="F5" s="239" t="s">
        <v>76</v>
      </c>
      <c r="G5" s="243" t="s">
        <v>79</v>
      </c>
      <c r="H5" s="244"/>
      <c r="I5" s="245"/>
      <c r="J5" s="239" t="s">
        <v>80</v>
      </c>
    </row>
    <row r="6" spans="1:12" s="98" customFormat="1" ht="24">
      <c r="A6" s="257"/>
      <c r="B6" s="257"/>
      <c r="C6" s="257"/>
      <c r="D6" s="257"/>
      <c r="E6" s="252"/>
      <c r="F6" s="240"/>
      <c r="G6" s="93" t="s">
        <v>83</v>
      </c>
      <c r="H6" s="93" t="s">
        <v>84</v>
      </c>
      <c r="I6" s="93" t="s">
        <v>85</v>
      </c>
      <c r="J6" s="240"/>
      <c r="K6" s="84"/>
      <c r="L6" s="84"/>
    </row>
    <row r="7" spans="1:12" s="154" customFormat="1" ht="19.5" customHeight="1">
      <c r="A7" s="133" t="s">
        <v>76</v>
      </c>
      <c r="B7" s="155"/>
      <c r="C7" s="155"/>
      <c r="D7" s="155"/>
      <c r="E7" s="156"/>
      <c r="F7" s="157">
        <f>SUM(F8:F16)</f>
        <v>114.23</v>
      </c>
      <c r="G7" s="157">
        <f>SUM(G8:G16)</f>
        <v>87.38000000000001</v>
      </c>
      <c r="H7" s="157">
        <f>SUM(H8:H16)</f>
        <v>10.790000000000001</v>
      </c>
      <c r="I7" s="157">
        <f>SUM(I8:I16)</f>
        <v>3.06</v>
      </c>
      <c r="J7" s="157">
        <f>SUM(J8:J16)</f>
        <v>13</v>
      </c>
      <c r="K7" s="159"/>
      <c r="L7" s="159"/>
    </row>
    <row r="8" spans="1:10" ht="36" customHeight="1">
      <c r="A8" s="135" t="s">
        <v>86</v>
      </c>
      <c r="B8" s="135" t="s">
        <v>97</v>
      </c>
      <c r="C8" s="135" t="s">
        <v>98</v>
      </c>
      <c r="D8" s="136" t="s">
        <v>99</v>
      </c>
      <c r="E8" s="137" t="s">
        <v>100</v>
      </c>
      <c r="F8" s="147">
        <v>70.87</v>
      </c>
      <c r="G8" s="148">
        <v>58.67</v>
      </c>
      <c r="H8" s="148">
        <v>10.23</v>
      </c>
      <c r="I8" s="148">
        <v>1.97</v>
      </c>
      <c r="J8" s="148"/>
    </row>
    <row r="9" spans="1:10" ht="27" customHeight="1">
      <c r="A9" s="135"/>
      <c r="B9" s="135" t="s">
        <v>97</v>
      </c>
      <c r="C9" s="135" t="s">
        <v>98</v>
      </c>
      <c r="D9" s="136" t="s">
        <v>98</v>
      </c>
      <c r="E9" s="137" t="s">
        <v>101</v>
      </c>
      <c r="F9" s="147">
        <v>8</v>
      </c>
      <c r="G9" s="148"/>
      <c r="H9" s="148"/>
      <c r="I9" s="148"/>
      <c r="J9" s="148">
        <v>8</v>
      </c>
    </row>
    <row r="10" spans="1:10" ht="30" customHeight="1">
      <c r="A10" s="135"/>
      <c r="B10" s="135" t="s">
        <v>97</v>
      </c>
      <c r="C10" s="135" t="s">
        <v>98</v>
      </c>
      <c r="D10" s="136" t="s">
        <v>102</v>
      </c>
      <c r="E10" s="137" t="s">
        <v>103</v>
      </c>
      <c r="F10" s="147">
        <v>5</v>
      </c>
      <c r="G10" s="148"/>
      <c r="H10" s="148"/>
      <c r="I10" s="148"/>
      <c r="J10" s="148">
        <v>5</v>
      </c>
    </row>
    <row r="11" spans="1:10" ht="19.5" customHeight="1">
      <c r="A11" s="135"/>
      <c r="B11" s="135" t="s">
        <v>104</v>
      </c>
      <c r="C11" s="135" t="s">
        <v>105</v>
      </c>
      <c r="D11" s="136" t="s">
        <v>99</v>
      </c>
      <c r="E11" s="137" t="s">
        <v>106</v>
      </c>
      <c r="F11" s="147">
        <v>1.65</v>
      </c>
      <c r="G11" s="148"/>
      <c r="H11" s="148">
        <v>0.56</v>
      </c>
      <c r="I11" s="148">
        <v>1.09</v>
      </c>
      <c r="J11" s="148"/>
    </row>
    <row r="12" spans="1:10" ht="19.5" customHeight="1">
      <c r="A12" s="135"/>
      <c r="B12" s="135" t="s">
        <v>104</v>
      </c>
      <c r="C12" s="135" t="s">
        <v>105</v>
      </c>
      <c r="D12" s="136" t="s">
        <v>105</v>
      </c>
      <c r="E12" s="137" t="s">
        <v>107</v>
      </c>
      <c r="F12" s="147">
        <v>12.32</v>
      </c>
      <c r="G12" s="148">
        <v>12.32</v>
      </c>
      <c r="H12" s="148"/>
      <c r="I12" s="148"/>
      <c r="J12" s="148"/>
    </row>
    <row r="13" spans="1:10" ht="19.5" customHeight="1">
      <c r="A13" s="135"/>
      <c r="B13" s="135" t="s">
        <v>108</v>
      </c>
      <c r="C13" s="135" t="s">
        <v>109</v>
      </c>
      <c r="D13" s="136" t="s">
        <v>99</v>
      </c>
      <c r="E13" s="137" t="s">
        <v>110</v>
      </c>
      <c r="F13" s="147">
        <v>9.35</v>
      </c>
      <c r="G13" s="148">
        <v>9.35</v>
      </c>
      <c r="H13" s="148"/>
      <c r="I13" s="148"/>
      <c r="J13" s="148"/>
    </row>
    <row r="14" spans="1:10" ht="19.5" customHeight="1">
      <c r="A14" s="135"/>
      <c r="B14" s="135" t="s">
        <v>111</v>
      </c>
      <c r="C14" s="135" t="s">
        <v>112</v>
      </c>
      <c r="D14" s="136" t="s">
        <v>99</v>
      </c>
      <c r="E14" s="137" t="s">
        <v>113</v>
      </c>
      <c r="F14" s="147">
        <v>7.04</v>
      </c>
      <c r="G14" s="148">
        <v>7.04</v>
      </c>
      <c r="H14" s="148"/>
      <c r="I14" s="148"/>
      <c r="J14" s="148"/>
    </row>
    <row r="15" spans="1:10" ht="19.5" customHeight="1">
      <c r="A15" s="19"/>
      <c r="B15" s="141"/>
      <c r="C15" s="141"/>
      <c r="D15" s="141"/>
      <c r="E15" s="142"/>
      <c r="F15" s="149"/>
      <c r="G15" s="150"/>
      <c r="H15" s="150"/>
      <c r="I15" s="150"/>
      <c r="J15" s="150"/>
    </row>
    <row r="16" spans="1:10" ht="19.5" customHeight="1">
      <c r="A16" s="158" t="s">
        <v>87</v>
      </c>
      <c r="B16" s="53"/>
      <c r="C16" s="53"/>
      <c r="D16" s="53"/>
      <c r="E16" s="82"/>
      <c r="F16" s="88">
        <f>SUM(G16:J16)</f>
        <v>0</v>
      </c>
      <c r="G16" s="88"/>
      <c r="H16" s="88"/>
      <c r="I16" s="88"/>
      <c r="J16" s="88"/>
    </row>
    <row r="17" spans="1:10" ht="14.25">
      <c r="A17" s="246" t="s">
        <v>131</v>
      </c>
      <c r="B17" s="246"/>
      <c r="C17" s="246"/>
      <c r="D17" s="246"/>
      <c r="E17" s="246"/>
      <c r="F17" s="246"/>
      <c r="G17" s="246"/>
      <c r="H17" s="246"/>
      <c r="I17" s="246"/>
      <c r="J17" s="246"/>
    </row>
  </sheetData>
  <sheetProtection/>
  <mergeCells count="14">
    <mergeCell ref="A1:J1"/>
    <mergeCell ref="I2:J2"/>
    <mergeCell ref="I3:J3"/>
    <mergeCell ref="B4:D4"/>
    <mergeCell ref="F4:J4"/>
    <mergeCell ref="G5:I5"/>
    <mergeCell ref="A17:J17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5"/>
  <sheetViews>
    <sheetView showGridLines="0" showZeros="0" zoomScalePageLayoutView="0" workbookViewId="0" topLeftCell="A1">
      <selection activeCell="G6" sqref="G6:I6"/>
    </sheetView>
  </sheetViews>
  <sheetFormatPr defaultColWidth="9.16015625" defaultRowHeight="11.25"/>
  <cols>
    <col min="1" max="1" width="18.83203125" style="92" customWidth="1"/>
    <col min="2" max="4" width="7.5" style="92" customWidth="1"/>
    <col min="5" max="5" width="23.33203125" style="92" customWidth="1"/>
    <col min="6" max="6" width="18.16015625" style="92" customWidth="1"/>
    <col min="7" max="12" width="13" style="0" customWidth="1"/>
    <col min="13" max="13" width="13.66015625" style="0" customWidth="1"/>
    <col min="14" max="16384" width="9.16015625" style="92" customWidth="1"/>
  </cols>
  <sheetData>
    <row r="1" spans="1:13" ht="31.5" customHeight="1">
      <c r="A1" s="262" t="s">
        <v>132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7:13" ht="15.75" customHeight="1">
      <c r="G2" s="113"/>
      <c r="H2" s="113"/>
      <c r="I2" s="92"/>
      <c r="J2" s="92"/>
      <c r="K2" s="92"/>
      <c r="L2" s="151"/>
      <c r="M2" s="107" t="s">
        <v>133</v>
      </c>
    </row>
    <row r="3" spans="1:13" ht="18" customHeight="1">
      <c r="A3" s="116" t="s">
        <v>25</v>
      </c>
      <c r="B3" s="145"/>
      <c r="C3" s="145"/>
      <c r="D3" s="145"/>
      <c r="E3" s="145"/>
      <c r="F3" s="145"/>
      <c r="G3" s="100"/>
      <c r="H3" s="100"/>
      <c r="K3" s="92"/>
      <c r="L3" s="108"/>
      <c r="M3" s="108" t="s">
        <v>26</v>
      </c>
    </row>
    <row r="4" spans="1:13" s="98" customFormat="1" ht="21.75" customHeight="1">
      <c r="A4" s="254" t="s">
        <v>73</v>
      </c>
      <c r="B4" s="254" t="s">
        <v>92</v>
      </c>
      <c r="C4" s="254"/>
      <c r="D4" s="254"/>
      <c r="E4" s="258" t="s">
        <v>93</v>
      </c>
      <c r="F4" s="258" t="s">
        <v>130</v>
      </c>
      <c r="G4" s="258"/>
      <c r="H4" s="258"/>
      <c r="I4" s="258"/>
      <c r="J4" s="258"/>
      <c r="K4" s="258"/>
      <c r="L4" s="258"/>
      <c r="M4" s="258"/>
    </row>
    <row r="5" spans="1:13" s="98" customFormat="1" ht="36">
      <c r="A5" s="254"/>
      <c r="B5" s="101" t="s">
        <v>94</v>
      </c>
      <c r="C5" s="101" t="s">
        <v>95</v>
      </c>
      <c r="D5" s="102" t="s">
        <v>96</v>
      </c>
      <c r="E5" s="258"/>
      <c r="F5" s="102" t="s">
        <v>76</v>
      </c>
      <c r="G5" s="17" t="s">
        <v>134</v>
      </c>
      <c r="H5" s="17" t="s">
        <v>135</v>
      </c>
      <c r="I5" s="17" t="s">
        <v>136</v>
      </c>
      <c r="J5" s="17" t="s">
        <v>137</v>
      </c>
      <c r="K5" s="17" t="s">
        <v>138</v>
      </c>
      <c r="L5" s="17" t="s">
        <v>139</v>
      </c>
      <c r="M5" s="17" t="s">
        <v>140</v>
      </c>
    </row>
    <row r="6" spans="1:13" s="98" customFormat="1" ht="22.5" customHeight="1">
      <c r="A6" s="135" t="s">
        <v>86</v>
      </c>
      <c r="B6" s="104"/>
      <c r="C6" s="104"/>
      <c r="D6" s="104"/>
      <c r="E6" s="105" t="s">
        <v>76</v>
      </c>
      <c r="F6" s="146">
        <f>SUM(G6:M6)</f>
        <v>114.23000000000002</v>
      </c>
      <c r="G6" s="146">
        <f>SUM(G7:G14)</f>
        <v>87.38000000000001</v>
      </c>
      <c r="H6" s="146">
        <f>SUM(H7:H14)</f>
        <v>23.79</v>
      </c>
      <c r="I6" s="146">
        <f>SUM(I7:I14)</f>
        <v>3.06</v>
      </c>
      <c r="J6" s="146"/>
      <c r="K6" s="152"/>
      <c r="L6" s="152"/>
      <c r="M6" s="153"/>
    </row>
    <row r="7" spans="1:13" ht="22.5" customHeight="1">
      <c r="A7" s="135"/>
      <c r="B7" s="135" t="s">
        <v>97</v>
      </c>
      <c r="C7" s="135" t="s">
        <v>98</v>
      </c>
      <c r="D7" s="136" t="s">
        <v>99</v>
      </c>
      <c r="E7" s="137" t="s">
        <v>100</v>
      </c>
      <c r="F7" s="147">
        <v>70.87</v>
      </c>
      <c r="G7" s="148">
        <v>58.67</v>
      </c>
      <c r="H7" s="148">
        <v>10.23</v>
      </c>
      <c r="I7" s="148">
        <v>1.97</v>
      </c>
      <c r="J7" s="148"/>
      <c r="K7" s="95"/>
      <c r="L7" s="95"/>
      <c r="M7" s="95"/>
    </row>
    <row r="8" spans="1:13" ht="22.5" customHeight="1">
      <c r="A8" s="135"/>
      <c r="B8" s="135" t="s">
        <v>104</v>
      </c>
      <c r="C8" s="135" t="s">
        <v>105</v>
      </c>
      <c r="D8" s="136" t="s">
        <v>99</v>
      </c>
      <c r="E8" s="137" t="s">
        <v>106</v>
      </c>
      <c r="F8" s="147">
        <v>1.65</v>
      </c>
      <c r="G8" s="148"/>
      <c r="H8" s="148">
        <v>0.56</v>
      </c>
      <c r="I8" s="148">
        <v>1.09</v>
      </c>
      <c r="J8" s="148"/>
      <c r="K8" s="95"/>
      <c r="L8" s="95"/>
      <c r="M8" s="95"/>
    </row>
    <row r="9" spans="1:13" ht="22.5" customHeight="1">
      <c r="A9" s="135"/>
      <c r="B9" s="135" t="s">
        <v>104</v>
      </c>
      <c r="C9" s="135" t="s">
        <v>105</v>
      </c>
      <c r="D9" s="136" t="s">
        <v>105</v>
      </c>
      <c r="E9" s="137" t="s">
        <v>107</v>
      </c>
      <c r="F9" s="147">
        <v>12.32</v>
      </c>
      <c r="G9" s="148">
        <v>12.32</v>
      </c>
      <c r="H9" s="148"/>
      <c r="I9" s="148"/>
      <c r="J9" s="148"/>
      <c r="K9" s="95"/>
      <c r="L9" s="95"/>
      <c r="M9" s="95"/>
    </row>
    <row r="10" spans="1:13" ht="22.5" customHeight="1">
      <c r="A10" s="135"/>
      <c r="B10" s="135" t="s">
        <v>108</v>
      </c>
      <c r="C10" s="135" t="s">
        <v>109</v>
      </c>
      <c r="D10" s="136" t="s">
        <v>99</v>
      </c>
      <c r="E10" s="137" t="s">
        <v>110</v>
      </c>
      <c r="F10" s="147">
        <v>9.35</v>
      </c>
      <c r="G10" s="148">
        <v>9.35</v>
      </c>
      <c r="H10" s="148"/>
      <c r="I10" s="148"/>
      <c r="J10" s="148"/>
      <c r="K10" s="95"/>
      <c r="L10" s="95"/>
      <c r="M10" s="95"/>
    </row>
    <row r="11" spans="1:13" ht="22.5" customHeight="1">
      <c r="A11" s="135"/>
      <c r="B11" s="135" t="s">
        <v>111</v>
      </c>
      <c r="C11" s="135" t="s">
        <v>112</v>
      </c>
      <c r="D11" s="136" t="s">
        <v>99</v>
      </c>
      <c r="E11" s="137" t="s">
        <v>113</v>
      </c>
      <c r="F11" s="147">
        <v>7.04</v>
      </c>
      <c r="G11" s="148">
        <v>7.04</v>
      </c>
      <c r="H11" s="148"/>
      <c r="I11" s="148"/>
      <c r="J11" s="148"/>
      <c r="K11" s="95"/>
      <c r="L11" s="95"/>
      <c r="M11" s="95"/>
    </row>
    <row r="12" spans="1:13" ht="22.5" customHeight="1">
      <c r="A12" s="135"/>
      <c r="B12" s="135" t="s">
        <v>97</v>
      </c>
      <c r="C12" s="135" t="s">
        <v>98</v>
      </c>
      <c r="D12" s="136" t="s">
        <v>98</v>
      </c>
      <c r="E12" s="137" t="s">
        <v>101</v>
      </c>
      <c r="F12" s="147">
        <v>8</v>
      </c>
      <c r="G12" s="148"/>
      <c r="H12" s="148">
        <v>8</v>
      </c>
      <c r="I12" s="148"/>
      <c r="J12" s="95"/>
      <c r="K12" s="95"/>
      <c r="L12" s="95"/>
      <c r="M12" s="95"/>
    </row>
    <row r="13" spans="1:13" ht="22.5" customHeight="1">
      <c r="A13" s="135"/>
      <c r="B13" s="135" t="s">
        <v>97</v>
      </c>
      <c r="C13" s="135" t="s">
        <v>98</v>
      </c>
      <c r="D13" s="136" t="s">
        <v>102</v>
      </c>
      <c r="E13" s="137" t="s">
        <v>103</v>
      </c>
      <c r="F13" s="147">
        <v>5</v>
      </c>
      <c r="G13" s="148"/>
      <c r="H13" s="148">
        <v>5</v>
      </c>
      <c r="I13" s="148"/>
      <c r="J13" s="95"/>
      <c r="K13" s="95"/>
      <c r="L13" s="95"/>
      <c r="M13" s="95"/>
    </row>
    <row r="14" spans="1:13" ht="39.75" customHeight="1">
      <c r="A14" s="267" t="s">
        <v>117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</row>
    <row r="15" spans="7:13" ht="12">
      <c r="G15" s="90"/>
      <c r="H15" s="90"/>
      <c r="I15" s="90"/>
      <c r="J15" s="90"/>
      <c r="K15" s="92"/>
      <c r="L15" s="92"/>
      <c r="M15" s="92"/>
    </row>
  </sheetData>
  <sheetProtection/>
  <mergeCells count="6">
    <mergeCell ref="A1:M1"/>
    <mergeCell ref="B4:D4"/>
    <mergeCell ref="F4:M4"/>
    <mergeCell ref="A14:M14"/>
    <mergeCell ref="A4:A5"/>
    <mergeCell ref="E4:E5"/>
  </mergeCells>
  <printOptions horizontalCentered="1"/>
  <pageMargins left="0.75" right="0.47" top="0.98" bottom="0.98" header="0.51" footer="0.51"/>
  <pageSetup fitToHeight="1" fitToWidth="1" horizontalDpi="600" verticalDpi="600" orientation="landscape" paperSize="9" scale="94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5"/>
  <sheetViews>
    <sheetView showGridLines="0" showZeros="0" zoomScalePageLayoutView="0" workbookViewId="0" topLeftCell="A1">
      <selection activeCell="O12" sqref="O12"/>
    </sheetView>
  </sheetViews>
  <sheetFormatPr defaultColWidth="9.33203125" defaultRowHeight="11.25"/>
  <cols>
    <col min="1" max="1" width="5.5" style="92" bestFit="1" customWidth="1"/>
    <col min="2" max="2" width="4.33203125" style="92" bestFit="1" customWidth="1"/>
    <col min="3" max="3" width="8.83203125" style="92" customWidth="1"/>
    <col min="4" max="4" width="43.5" style="92" customWidth="1"/>
    <col min="5" max="5" width="12.33203125" style="128" customWidth="1"/>
    <col min="6" max="6" width="11.33203125" style="92" customWidth="1"/>
    <col min="7" max="7" width="11.16015625" style="92" customWidth="1"/>
    <col min="8" max="11" width="9.33203125" style="92" customWidth="1"/>
    <col min="12" max="12" width="11.33203125" style="92" customWidth="1"/>
    <col min="13" max="13" width="10.5" style="92" customWidth="1"/>
    <col min="14" max="17" width="9.33203125" style="92" customWidth="1"/>
    <col min="18" max="18" width="11.33203125" style="92" customWidth="1"/>
    <col min="19" max="19" width="9.66015625" style="92" customWidth="1"/>
    <col min="20" max="23" width="9.33203125" style="92" customWidth="1"/>
    <col min="24" max="252" width="9.16015625" style="92" customWidth="1"/>
    <col min="253" max="16384" width="9.33203125" style="92" customWidth="1"/>
  </cols>
  <sheetData>
    <row r="1" spans="1:23" ht="30" customHeight="1">
      <c r="A1" s="262" t="s">
        <v>141</v>
      </c>
      <c r="B1" s="262"/>
      <c r="C1" s="262"/>
      <c r="D1" s="262"/>
      <c r="E1" s="273"/>
      <c r="F1" s="262"/>
      <c r="G1" s="262"/>
      <c r="H1" s="262"/>
      <c r="I1" s="262"/>
      <c r="J1" s="262"/>
      <c r="K1" s="262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</row>
    <row r="2" spans="1:23" ht="15.75" customHeight="1">
      <c r="A2"/>
      <c r="B2"/>
      <c r="C2"/>
      <c r="D2"/>
      <c r="E2" s="129"/>
      <c r="F2" s="107"/>
      <c r="J2" s="143"/>
      <c r="L2" s="107"/>
      <c r="P2" s="143"/>
      <c r="V2" s="143"/>
      <c r="W2" s="107" t="s">
        <v>142</v>
      </c>
    </row>
    <row r="3" spans="1:23" ht="18" customHeight="1">
      <c r="A3" s="43" t="s">
        <v>25</v>
      </c>
      <c r="B3" s="100"/>
      <c r="C3" s="100"/>
      <c r="D3" s="100"/>
      <c r="E3" s="130"/>
      <c r="F3" s="131"/>
      <c r="J3" s="144"/>
      <c r="L3" s="131"/>
      <c r="P3" s="144"/>
      <c r="V3" s="144"/>
      <c r="W3" s="131" t="s">
        <v>26</v>
      </c>
    </row>
    <row r="4" spans="1:23" s="98" customFormat="1" ht="12">
      <c r="A4" s="254" t="s">
        <v>92</v>
      </c>
      <c r="B4" s="254"/>
      <c r="C4" s="254"/>
      <c r="D4" s="250" t="s">
        <v>93</v>
      </c>
      <c r="E4" s="270" t="s">
        <v>143</v>
      </c>
      <c r="F4" s="275" t="s">
        <v>120</v>
      </c>
      <c r="G4" s="276"/>
      <c r="H4" s="276"/>
      <c r="I4" s="276"/>
      <c r="J4" s="276"/>
      <c r="K4" s="276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8"/>
    </row>
    <row r="5" spans="1:23" s="98" customFormat="1" ht="12">
      <c r="A5" s="132"/>
      <c r="B5" s="132"/>
      <c r="C5" s="132"/>
      <c r="D5" s="251"/>
      <c r="E5" s="271"/>
      <c r="F5" s="275" t="s">
        <v>83</v>
      </c>
      <c r="G5" s="277"/>
      <c r="H5" s="277"/>
      <c r="I5" s="277"/>
      <c r="J5" s="277"/>
      <c r="K5" s="278"/>
      <c r="L5" s="275" t="s">
        <v>84</v>
      </c>
      <c r="M5" s="277"/>
      <c r="N5" s="277"/>
      <c r="O5" s="277"/>
      <c r="P5" s="277"/>
      <c r="Q5" s="278"/>
      <c r="R5" s="275" t="s">
        <v>85</v>
      </c>
      <c r="S5" s="277"/>
      <c r="T5" s="277"/>
      <c r="U5" s="277"/>
      <c r="V5" s="277"/>
      <c r="W5" s="278"/>
    </row>
    <row r="6" spans="1:23" s="98" customFormat="1" ht="12" customHeight="1">
      <c r="A6" s="256" t="s">
        <v>94</v>
      </c>
      <c r="B6" s="256" t="s">
        <v>95</v>
      </c>
      <c r="C6" s="256" t="s">
        <v>96</v>
      </c>
      <c r="D6" s="251"/>
      <c r="E6" s="271"/>
      <c r="F6" s="238" t="s">
        <v>76</v>
      </c>
      <c r="G6" s="238" t="s">
        <v>77</v>
      </c>
      <c r="H6" s="238"/>
      <c r="I6" s="238" t="s">
        <v>144</v>
      </c>
      <c r="J6" s="238" t="s">
        <v>145</v>
      </c>
      <c r="K6" s="238" t="s">
        <v>146</v>
      </c>
      <c r="L6" s="238" t="s">
        <v>76</v>
      </c>
      <c r="M6" s="238" t="s">
        <v>77</v>
      </c>
      <c r="N6" s="238"/>
      <c r="O6" s="238" t="s">
        <v>144</v>
      </c>
      <c r="P6" s="238" t="s">
        <v>145</v>
      </c>
      <c r="Q6" s="238" t="s">
        <v>146</v>
      </c>
      <c r="R6" s="238" t="s">
        <v>76</v>
      </c>
      <c r="S6" s="238" t="s">
        <v>77</v>
      </c>
      <c r="T6" s="238"/>
      <c r="U6" s="238" t="s">
        <v>144</v>
      </c>
      <c r="V6" s="238" t="s">
        <v>145</v>
      </c>
      <c r="W6" s="238" t="s">
        <v>146</v>
      </c>
    </row>
    <row r="7" spans="1:23" s="98" customFormat="1" ht="79.5" customHeight="1">
      <c r="A7" s="257"/>
      <c r="B7" s="257"/>
      <c r="C7" s="257"/>
      <c r="D7" s="252"/>
      <c r="E7" s="272"/>
      <c r="F7" s="238"/>
      <c r="G7" s="18" t="s">
        <v>81</v>
      </c>
      <c r="H7" s="17" t="s">
        <v>82</v>
      </c>
      <c r="I7" s="238"/>
      <c r="J7" s="238"/>
      <c r="K7" s="238"/>
      <c r="L7" s="238"/>
      <c r="M7" s="18" t="s">
        <v>81</v>
      </c>
      <c r="N7" s="17" t="s">
        <v>82</v>
      </c>
      <c r="O7" s="238"/>
      <c r="P7" s="238"/>
      <c r="Q7" s="238"/>
      <c r="R7" s="238"/>
      <c r="S7" s="18" t="s">
        <v>81</v>
      </c>
      <c r="T7" s="17" t="s">
        <v>82</v>
      </c>
      <c r="U7" s="238"/>
      <c r="V7" s="238"/>
      <c r="W7" s="238"/>
    </row>
    <row r="8" spans="1:23" s="98" customFormat="1" ht="19.5" customHeight="1">
      <c r="A8" s="104"/>
      <c r="B8" s="104"/>
      <c r="C8" s="104"/>
      <c r="D8" s="105" t="s">
        <v>76</v>
      </c>
      <c r="E8" s="133">
        <v>101.23</v>
      </c>
      <c r="F8" s="134">
        <v>87.38</v>
      </c>
      <c r="G8" s="119">
        <v>87.38</v>
      </c>
      <c r="H8" s="119"/>
      <c r="I8" s="119"/>
      <c r="J8" s="119"/>
      <c r="K8" s="119"/>
      <c r="L8" s="134">
        <v>10.79</v>
      </c>
      <c r="M8" s="119">
        <v>10.79</v>
      </c>
      <c r="N8" s="119">
        <v>10.79</v>
      </c>
      <c r="O8" s="119"/>
      <c r="P8" s="119"/>
      <c r="Q8" s="119"/>
      <c r="R8" s="134">
        <v>3.06</v>
      </c>
      <c r="S8" s="119">
        <v>3.06</v>
      </c>
      <c r="T8" s="119"/>
      <c r="U8" s="119"/>
      <c r="V8" s="119"/>
      <c r="W8" s="119"/>
    </row>
    <row r="9" spans="1:23" ht="18" customHeight="1">
      <c r="A9" s="135" t="s">
        <v>97</v>
      </c>
      <c r="B9" s="135" t="s">
        <v>98</v>
      </c>
      <c r="C9" s="136" t="s">
        <v>99</v>
      </c>
      <c r="D9" s="137" t="s">
        <v>100</v>
      </c>
      <c r="E9" s="133">
        <v>70.87</v>
      </c>
      <c r="F9" s="134">
        <v>58.67</v>
      </c>
      <c r="G9" s="138">
        <v>58.67</v>
      </c>
      <c r="H9" s="139"/>
      <c r="I9" s="139"/>
      <c r="J9" s="95"/>
      <c r="K9" s="95"/>
      <c r="L9" s="134">
        <v>10.23</v>
      </c>
      <c r="M9" s="138">
        <v>10.23</v>
      </c>
      <c r="N9" s="139">
        <v>10.23</v>
      </c>
      <c r="O9" s="139"/>
      <c r="P9" s="95"/>
      <c r="Q9" s="95"/>
      <c r="R9" s="134">
        <v>1.97</v>
      </c>
      <c r="S9" s="138">
        <v>1.97</v>
      </c>
      <c r="T9" s="139"/>
      <c r="U9" s="139"/>
      <c r="V9" s="95"/>
      <c r="W9" s="95"/>
    </row>
    <row r="10" spans="1:23" ht="18" customHeight="1">
      <c r="A10" s="135" t="s">
        <v>104</v>
      </c>
      <c r="B10" s="135" t="s">
        <v>105</v>
      </c>
      <c r="C10" s="136" t="s">
        <v>99</v>
      </c>
      <c r="D10" s="137" t="s">
        <v>106</v>
      </c>
      <c r="E10" s="133">
        <v>1.65</v>
      </c>
      <c r="F10" s="134"/>
      <c r="G10" s="140"/>
      <c r="H10" s="139"/>
      <c r="I10" s="139"/>
      <c r="J10" s="95"/>
      <c r="K10" s="95"/>
      <c r="L10" s="134">
        <v>0.56</v>
      </c>
      <c r="M10" s="140">
        <v>0.56</v>
      </c>
      <c r="N10" s="139">
        <v>0.56</v>
      </c>
      <c r="O10" s="139"/>
      <c r="P10" s="95"/>
      <c r="Q10" s="95"/>
      <c r="R10" s="134">
        <v>1.09</v>
      </c>
      <c r="S10" s="140">
        <v>1.09</v>
      </c>
      <c r="T10" s="139"/>
      <c r="U10" s="139"/>
      <c r="V10" s="95"/>
      <c r="W10" s="95"/>
    </row>
    <row r="11" spans="1:23" ht="18" customHeight="1">
      <c r="A11" s="135" t="s">
        <v>104</v>
      </c>
      <c r="B11" s="135" t="s">
        <v>105</v>
      </c>
      <c r="C11" s="136" t="s">
        <v>105</v>
      </c>
      <c r="D11" s="137" t="s">
        <v>107</v>
      </c>
      <c r="E11" s="133">
        <v>12.32</v>
      </c>
      <c r="F11" s="134">
        <v>12.32</v>
      </c>
      <c r="G11" s="140">
        <v>12.32</v>
      </c>
      <c r="H11" s="139"/>
      <c r="I11" s="139"/>
      <c r="J11" s="95"/>
      <c r="K11" s="95"/>
      <c r="L11" s="134"/>
      <c r="M11" s="140"/>
      <c r="N11" s="139"/>
      <c r="O11" s="139"/>
      <c r="P11" s="95"/>
      <c r="Q11" s="95"/>
      <c r="R11" s="134"/>
      <c r="S11" s="140"/>
      <c r="T11" s="139"/>
      <c r="U11" s="139"/>
      <c r="V11" s="95"/>
      <c r="W11" s="95"/>
    </row>
    <row r="12" spans="1:23" ht="18" customHeight="1">
      <c r="A12" s="135" t="s">
        <v>108</v>
      </c>
      <c r="B12" s="135" t="s">
        <v>109</v>
      </c>
      <c r="C12" s="136" t="s">
        <v>99</v>
      </c>
      <c r="D12" s="137" t="s">
        <v>110</v>
      </c>
      <c r="E12" s="133">
        <v>9.35</v>
      </c>
      <c r="F12" s="134">
        <v>9.35</v>
      </c>
      <c r="G12" s="140">
        <v>9.35</v>
      </c>
      <c r="H12" s="140"/>
      <c r="I12" s="139"/>
      <c r="J12" s="95"/>
      <c r="K12" s="95"/>
      <c r="L12" s="134"/>
      <c r="M12" s="140"/>
      <c r="N12" s="140"/>
      <c r="O12" s="139"/>
      <c r="P12" s="95"/>
      <c r="Q12" s="95"/>
      <c r="R12" s="134"/>
      <c r="S12" s="140"/>
      <c r="T12" s="140"/>
      <c r="U12" s="139"/>
      <c r="V12" s="95"/>
      <c r="W12" s="95"/>
    </row>
    <row r="13" spans="1:23" ht="18" customHeight="1">
      <c r="A13" s="135" t="s">
        <v>111</v>
      </c>
      <c r="B13" s="135" t="s">
        <v>112</v>
      </c>
      <c r="C13" s="136" t="s">
        <v>99</v>
      </c>
      <c r="D13" s="137" t="s">
        <v>113</v>
      </c>
      <c r="E13" s="133">
        <v>7.04</v>
      </c>
      <c r="F13" s="134">
        <v>7.04</v>
      </c>
      <c r="G13" s="140">
        <v>7.04</v>
      </c>
      <c r="H13" s="140"/>
      <c r="I13" s="139"/>
      <c r="J13" s="95"/>
      <c r="K13" s="95"/>
      <c r="L13" s="134"/>
      <c r="M13" s="140"/>
      <c r="N13" s="140"/>
      <c r="O13" s="139"/>
      <c r="P13" s="95"/>
      <c r="Q13" s="95"/>
      <c r="R13" s="134"/>
      <c r="S13" s="140"/>
      <c r="T13" s="140"/>
      <c r="U13" s="139"/>
      <c r="V13" s="95"/>
      <c r="W13" s="95"/>
    </row>
    <row r="14" spans="1:23" ht="18" customHeight="1">
      <c r="A14" s="141"/>
      <c r="B14" s="141"/>
      <c r="C14" s="141"/>
      <c r="D14" s="142"/>
      <c r="E14" s="133"/>
      <c r="F14" s="134"/>
      <c r="G14" s="140"/>
      <c r="H14" s="140"/>
      <c r="I14" s="140"/>
      <c r="J14" s="95"/>
      <c r="K14" s="95"/>
      <c r="L14" s="134"/>
      <c r="M14" s="140"/>
      <c r="N14" s="140"/>
      <c r="O14" s="140"/>
      <c r="P14" s="95"/>
      <c r="Q14" s="95"/>
      <c r="R14" s="134"/>
      <c r="S14" s="140"/>
      <c r="T14" s="140"/>
      <c r="U14" s="140"/>
      <c r="V14" s="95"/>
      <c r="W14" s="95"/>
    </row>
    <row r="15" spans="1:23" ht="18" customHeight="1">
      <c r="A15" s="141"/>
      <c r="B15" s="141"/>
      <c r="C15" s="141"/>
      <c r="D15" s="142"/>
      <c r="E15" s="133">
        <f aca="true" t="shared" si="0" ref="E15:E24">F15+L15+R15</f>
        <v>0</v>
      </c>
      <c r="F15" s="134"/>
      <c r="G15" s="140"/>
      <c r="H15" s="140"/>
      <c r="I15" s="140"/>
      <c r="J15" s="95"/>
      <c r="K15" s="95"/>
      <c r="L15" s="134"/>
      <c r="M15" s="140"/>
      <c r="N15" s="140"/>
      <c r="O15" s="140"/>
      <c r="P15" s="95"/>
      <c r="Q15" s="95"/>
      <c r="R15" s="134"/>
      <c r="S15" s="140"/>
      <c r="T15" s="140"/>
      <c r="U15" s="140"/>
      <c r="V15" s="95"/>
      <c r="W15" s="95"/>
    </row>
    <row r="16" spans="1:23" ht="18" customHeight="1">
      <c r="A16" s="141"/>
      <c r="B16" s="141"/>
      <c r="C16" s="141"/>
      <c r="D16" s="142"/>
      <c r="E16" s="133">
        <f t="shared" si="0"/>
        <v>0</v>
      </c>
      <c r="F16" s="134"/>
      <c r="G16" s="140"/>
      <c r="H16" s="140"/>
      <c r="I16" s="140"/>
      <c r="J16" s="95"/>
      <c r="K16" s="95"/>
      <c r="L16" s="134"/>
      <c r="M16" s="140"/>
      <c r="N16" s="140"/>
      <c r="O16" s="140"/>
      <c r="P16" s="95"/>
      <c r="Q16" s="95"/>
      <c r="R16" s="134"/>
      <c r="S16" s="140"/>
      <c r="T16" s="140"/>
      <c r="U16" s="140"/>
      <c r="V16" s="95"/>
      <c r="W16" s="95"/>
    </row>
    <row r="17" spans="1:23" ht="18" customHeight="1">
      <c r="A17" s="141"/>
      <c r="B17" s="141"/>
      <c r="C17" s="141"/>
      <c r="D17" s="142"/>
      <c r="E17" s="133">
        <f t="shared" si="0"/>
        <v>0</v>
      </c>
      <c r="F17" s="134"/>
      <c r="G17" s="140"/>
      <c r="H17" s="140"/>
      <c r="I17" s="140"/>
      <c r="J17" s="95"/>
      <c r="K17" s="95"/>
      <c r="L17" s="134"/>
      <c r="M17" s="140"/>
      <c r="N17" s="140"/>
      <c r="O17" s="140"/>
      <c r="P17" s="95"/>
      <c r="Q17" s="95"/>
      <c r="R17" s="134"/>
      <c r="S17" s="140"/>
      <c r="T17" s="140"/>
      <c r="U17" s="140"/>
      <c r="V17" s="95"/>
      <c r="W17" s="95"/>
    </row>
    <row r="18" spans="1:23" ht="18" customHeight="1">
      <c r="A18" s="141"/>
      <c r="B18" s="141"/>
      <c r="C18" s="141"/>
      <c r="D18" s="142"/>
      <c r="E18" s="133">
        <f t="shared" si="0"/>
        <v>0</v>
      </c>
      <c r="F18" s="134"/>
      <c r="G18" s="140"/>
      <c r="H18" s="140"/>
      <c r="I18" s="140"/>
      <c r="J18" s="95"/>
      <c r="K18" s="95"/>
      <c r="L18" s="134"/>
      <c r="M18" s="140"/>
      <c r="N18" s="140"/>
      <c r="O18" s="140"/>
      <c r="P18" s="95"/>
      <c r="Q18" s="95"/>
      <c r="R18" s="134"/>
      <c r="S18" s="140"/>
      <c r="T18" s="140"/>
      <c r="U18" s="140"/>
      <c r="V18" s="95"/>
      <c r="W18" s="95"/>
    </row>
    <row r="19" spans="1:23" ht="18" customHeight="1">
      <c r="A19" s="141"/>
      <c r="B19" s="141"/>
      <c r="C19" s="141"/>
      <c r="D19" s="142"/>
      <c r="E19" s="133">
        <f t="shared" si="0"/>
        <v>0</v>
      </c>
      <c r="F19" s="134">
        <f aca="true" t="shared" si="1" ref="F19:F24">G19+I19+J19+K19</f>
        <v>0</v>
      </c>
      <c r="G19" s="140"/>
      <c r="H19" s="140"/>
      <c r="I19" s="140"/>
      <c r="J19" s="95"/>
      <c r="K19" s="95"/>
      <c r="L19" s="134">
        <f aca="true" t="shared" si="2" ref="L19:L24">M19+O19+P19+Q19</f>
        <v>0</v>
      </c>
      <c r="M19" s="140"/>
      <c r="N19" s="140"/>
      <c r="O19" s="140"/>
      <c r="P19" s="95"/>
      <c r="Q19" s="95"/>
      <c r="R19" s="134">
        <f aca="true" t="shared" si="3" ref="R19:R24">S19+U19+V19+W19</f>
        <v>0</v>
      </c>
      <c r="S19" s="140"/>
      <c r="T19" s="140"/>
      <c r="U19" s="140"/>
      <c r="V19" s="95"/>
      <c r="W19" s="95"/>
    </row>
    <row r="20" spans="1:23" ht="18" customHeight="1">
      <c r="A20" s="141"/>
      <c r="B20" s="141"/>
      <c r="C20" s="141"/>
      <c r="D20" s="142"/>
      <c r="E20" s="133">
        <f t="shared" si="0"/>
        <v>0</v>
      </c>
      <c r="F20" s="134">
        <f t="shared" si="1"/>
        <v>0</v>
      </c>
      <c r="G20" s="140"/>
      <c r="H20" s="140"/>
      <c r="I20" s="140"/>
      <c r="J20" s="95"/>
      <c r="K20" s="95"/>
      <c r="L20" s="134">
        <f t="shared" si="2"/>
        <v>0</v>
      </c>
      <c r="M20" s="140"/>
      <c r="N20" s="140"/>
      <c r="O20" s="140"/>
      <c r="P20" s="95"/>
      <c r="Q20" s="95"/>
      <c r="R20" s="134">
        <f t="shared" si="3"/>
        <v>0</v>
      </c>
      <c r="S20" s="140"/>
      <c r="T20" s="140"/>
      <c r="U20" s="140"/>
      <c r="V20" s="95"/>
      <c r="W20" s="95"/>
    </row>
    <row r="21" spans="1:23" ht="18" customHeight="1">
      <c r="A21" s="141"/>
      <c r="B21" s="141"/>
      <c r="C21" s="141"/>
      <c r="D21" s="142"/>
      <c r="E21" s="133">
        <f t="shared" si="0"/>
        <v>0</v>
      </c>
      <c r="F21" s="134">
        <f t="shared" si="1"/>
        <v>0</v>
      </c>
      <c r="G21" s="88"/>
      <c r="H21" s="88"/>
      <c r="I21" s="88"/>
      <c r="J21" s="88"/>
      <c r="K21" s="88"/>
      <c r="L21" s="134">
        <f t="shared" si="2"/>
        <v>0</v>
      </c>
      <c r="M21" s="88"/>
      <c r="N21" s="88"/>
      <c r="O21" s="88"/>
      <c r="P21" s="88"/>
      <c r="Q21" s="88"/>
      <c r="R21" s="134">
        <f t="shared" si="3"/>
        <v>0</v>
      </c>
      <c r="S21" s="88"/>
      <c r="T21" s="88"/>
      <c r="U21" s="88"/>
      <c r="V21" s="88"/>
      <c r="W21" s="88"/>
    </row>
    <row r="22" spans="1:23" ht="18" customHeight="1">
      <c r="A22" s="141"/>
      <c r="B22" s="141"/>
      <c r="C22" s="141"/>
      <c r="D22" s="142"/>
      <c r="E22" s="133">
        <f t="shared" si="0"/>
        <v>0</v>
      </c>
      <c r="F22" s="134">
        <f t="shared" si="1"/>
        <v>0</v>
      </c>
      <c r="G22" s="95"/>
      <c r="H22" s="95"/>
      <c r="I22" s="95"/>
      <c r="J22" s="95"/>
      <c r="K22" s="95"/>
      <c r="L22" s="134">
        <f t="shared" si="2"/>
        <v>0</v>
      </c>
      <c r="M22" s="95"/>
      <c r="N22" s="95"/>
      <c r="O22" s="95"/>
      <c r="P22" s="95"/>
      <c r="Q22" s="95"/>
      <c r="R22" s="134">
        <f t="shared" si="3"/>
        <v>0</v>
      </c>
      <c r="S22" s="95"/>
      <c r="T22" s="95"/>
      <c r="U22" s="95"/>
      <c r="V22" s="95"/>
      <c r="W22" s="95"/>
    </row>
    <row r="23" spans="1:23" ht="18" customHeight="1">
      <c r="A23" s="141"/>
      <c r="B23" s="141"/>
      <c r="C23" s="141"/>
      <c r="D23" s="83" t="s">
        <v>87</v>
      </c>
      <c r="E23" s="133">
        <f t="shared" si="0"/>
        <v>0</v>
      </c>
      <c r="F23" s="134">
        <f t="shared" si="1"/>
        <v>0</v>
      </c>
      <c r="G23" s="95"/>
      <c r="H23" s="95"/>
      <c r="I23" s="95"/>
      <c r="J23" s="95"/>
      <c r="K23" s="95"/>
      <c r="L23" s="134">
        <f t="shared" si="2"/>
        <v>0</v>
      </c>
      <c r="M23" s="95"/>
      <c r="N23" s="95"/>
      <c r="O23" s="95"/>
      <c r="P23" s="95"/>
      <c r="Q23" s="95"/>
      <c r="R23" s="134">
        <f t="shared" si="3"/>
        <v>0</v>
      </c>
      <c r="S23" s="95"/>
      <c r="T23" s="95"/>
      <c r="U23" s="95"/>
      <c r="V23" s="95"/>
      <c r="W23" s="95"/>
    </row>
    <row r="24" spans="1:23" ht="18" customHeight="1">
      <c r="A24" s="141"/>
      <c r="B24" s="141"/>
      <c r="C24" s="141"/>
      <c r="D24" s="142"/>
      <c r="E24" s="133">
        <f t="shared" si="0"/>
        <v>0</v>
      </c>
      <c r="F24" s="134">
        <f t="shared" si="1"/>
        <v>0</v>
      </c>
      <c r="G24" s="95"/>
      <c r="H24" s="95"/>
      <c r="I24" s="95"/>
      <c r="J24" s="95"/>
      <c r="K24" s="95"/>
      <c r="L24" s="134">
        <f t="shared" si="2"/>
        <v>0</v>
      </c>
      <c r="M24" s="95"/>
      <c r="N24" s="95"/>
      <c r="O24" s="95"/>
      <c r="P24" s="95"/>
      <c r="Q24" s="95"/>
      <c r="R24" s="134">
        <f t="shared" si="3"/>
        <v>0</v>
      </c>
      <c r="S24" s="95"/>
      <c r="T24" s="95"/>
      <c r="U24" s="95"/>
      <c r="V24" s="95"/>
      <c r="W24" s="95"/>
    </row>
    <row r="25" spans="1:24" ht="51" customHeight="1">
      <c r="A25" s="268" t="s">
        <v>147</v>
      </c>
      <c r="B25" s="268"/>
      <c r="C25" s="268"/>
      <c r="D25" s="268"/>
      <c r="E25" s="269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</row>
  </sheetData>
  <sheetProtection/>
  <mergeCells count="27">
    <mergeCell ref="F6:F7"/>
    <mergeCell ref="I6:I7"/>
    <mergeCell ref="J6:J7"/>
    <mergeCell ref="K6:K7"/>
    <mergeCell ref="A1:W1"/>
    <mergeCell ref="A4:C4"/>
    <mergeCell ref="F4:W4"/>
    <mergeCell ref="F5:K5"/>
    <mergeCell ref="L5:Q5"/>
    <mergeCell ref="R5:W5"/>
    <mergeCell ref="L6:L7"/>
    <mergeCell ref="G6:H6"/>
    <mergeCell ref="M6:N6"/>
    <mergeCell ref="U6:U7"/>
    <mergeCell ref="A25:X25"/>
    <mergeCell ref="A6:A7"/>
    <mergeCell ref="B6:B7"/>
    <mergeCell ref="C6:C7"/>
    <mergeCell ref="D4:D7"/>
    <mergeCell ref="E4:E7"/>
    <mergeCell ref="V6:V7"/>
    <mergeCell ref="W6:W7"/>
    <mergeCell ref="O6:O7"/>
    <mergeCell ref="P6:P7"/>
    <mergeCell ref="Q6:Q7"/>
    <mergeCell ref="R6:R7"/>
    <mergeCell ref="S6:T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8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2" width="7.33203125" style="115" customWidth="1"/>
    <col min="3" max="3" width="49.5" style="0" customWidth="1"/>
    <col min="4" max="6" width="16" style="0" customWidth="1"/>
  </cols>
  <sheetData>
    <row r="1" spans="1:6" ht="24.75" customHeight="1">
      <c r="A1" s="283" t="s">
        <v>148</v>
      </c>
      <c r="B1" s="283"/>
      <c r="C1" s="283"/>
      <c r="D1" s="283"/>
      <c r="E1" s="283"/>
      <c r="F1" s="283"/>
    </row>
    <row r="2" spans="1:6" ht="15.75" customHeight="1">
      <c r="A2" s="77"/>
      <c r="B2" s="77"/>
      <c r="C2" s="77"/>
      <c r="D2" s="77"/>
      <c r="F2" s="107" t="s">
        <v>149</v>
      </c>
    </row>
    <row r="3" spans="1:6" s="92" customFormat="1" ht="15.75" customHeight="1">
      <c r="A3" s="284" t="s">
        <v>341</v>
      </c>
      <c r="B3" s="284"/>
      <c r="C3" s="285"/>
      <c r="D3" s="116"/>
      <c r="F3" s="107" t="s">
        <v>26</v>
      </c>
    </row>
    <row r="4" spans="1:6" s="98" customFormat="1" ht="12" customHeight="1">
      <c r="A4" s="286" t="s">
        <v>92</v>
      </c>
      <c r="B4" s="286"/>
      <c r="C4" s="258" t="s">
        <v>93</v>
      </c>
      <c r="D4" s="264" t="s">
        <v>150</v>
      </c>
      <c r="E4" s="265"/>
      <c r="F4" s="266"/>
    </row>
    <row r="5" spans="1:6" s="98" customFormat="1" ht="12" customHeight="1">
      <c r="A5" s="117" t="s">
        <v>94</v>
      </c>
      <c r="B5" s="117" t="s">
        <v>95</v>
      </c>
      <c r="C5" s="258"/>
      <c r="D5" s="102" t="s">
        <v>76</v>
      </c>
      <c r="E5" s="102" t="s">
        <v>151</v>
      </c>
      <c r="F5" s="102" t="s">
        <v>152</v>
      </c>
    </row>
    <row r="6" spans="1:6" s="98" customFormat="1" ht="12" customHeight="1">
      <c r="A6" s="117"/>
      <c r="B6" s="117"/>
      <c r="C6" s="102" t="s">
        <v>153</v>
      </c>
      <c r="D6" s="118">
        <f>E6+F6</f>
        <v>101.23000000000002</v>
      </c>
      <c r="E6" s="119">
        <f>SUM(E7+E21+E49)</f>
        <v>90.44000000000001</v>
      </c>
      <c r="F6" s="110">
        <v>10.79</v>
      </c>
    </row>
    <row r="7" spans="1:6" s="92" customFormat="1" ht="12" customHeight="1">
      <c r="A7" s="120">
        <v>301</v>
      </c>
      <c r="B7" s="120"/>
      <c r="C7" s="121" t="s">
        <v>83</v>
      </c>
      <c r="D7" s="118">
        <f aca="true" t="shared" si="0" ref="D7:D70">E7+F7</f>
        <v>87.38000000000001</v>
      </c>
      <c r="E7" s="122">
        <f>SUM(E8:E20)</f>
        <v>87.38000000000001</v>
      </c>
      <c r="F7" s="122">
        <f>SUM(F8:F20)</f>
        <v>0</v>
      </c>
    </row>
    <row r="8" spans="1:7" s="92" customFormat="1" ht="12" customHeight="1">
      <c r="A8" s="120"/>
      <c r="B8" s="120" t="s">
        <v>99</v>
      </c>
      <c r="C8" s="121" t="s">
        <v>154</v>
      </c>
      <c r="D8" s="118"/>
      <c r="E8" s="123">
        <v>34.92</v>
      </c>
      <c r="F8" s="94"/>
      <c r="G8" s="90"/>
    </row>
    <row r="9" spans="1:6" s="92" customFormat="1" ht="12" customHeight="1">
      <c r="A9" s="120"/>
      <c r="B9" s="120" t="s">
        <v>112</v>
      </c>
      <c r="C9" s="121" t="s">
        <v>155</v>
      </c>
      <c r="D9" s="118"/>
      <c r="E9" s="123">
        <v>23.75</v>
      </c>
      <c r="F9" s="94"/>
    </row>
    <row r="10" spans="1:7" s="92" customFormat="1" ht="12" customHeight="1">
      <c r="A10" s="120"/>
      <c r="B10" s="120" t="s">
        <v>156</v>
      </c>
      <c r="C10" s="121" t="s">
        <v>157</v>
      </c>
      <c r="D10" s="118">
        <f t="shared" si="0"/>
        <v>0</v>
      </c>
      <c r="E10" s="123"/>
      <c r="F10" s="94"/>
      <c r="G10" s="90"/>
    </row>
    <row r="11" spans="1:7" s="92" customFormat="1" ht="12" customHeight="1">
      <c r="A11" s="120"/>
      <c r="B11" s="120" t="s">
        <v>158</v>
      </c>
      <c r="C11" s="121" t="s">
        <v>159</v>
      </c>
      <c r="D11" s="118">
        <f t="shared" si="0"/>
        <v>0</v>
      </c>
      <c r="E11" s="122"/>
      <c r="F11" s="94"/>
      <c r="G11" s="90"/>
    </row>
    <row r="12" spans="1:7" s="92" customFormat="1" ht="12" customHeight="1">
      <c r="A12" s="120"/>
      <c r="B12" s="120" t="s">
        <v>160</v>
      </c>
      <c r="C12" s="121" t="s">
        <v>161</v>
      </c>
      <c r="D12" s="118">
        <f t="shared" si="0"/>
        <v>0</v>
      </c>
      <c r="E12" s="122"/>
      <c r="F12" s="94"/>
      <c r="G12" s="90"/>
    </row>
    <row r="13" spans="1:7" s="92" customFormat="1" ht="12" customHeight="1">
      <c r="A13" s="120"/>
      <c r="B13" s="120" t="s">
        <v>162</v>
      </c>
      <c r="C13" s="121" t="s">
        <v>163</v>
      </c>
      <c r="D13" s="118">
        <f t="shared" si="0"/>
        <v>12.32</v>
      </c>
      <c r="E13" s="122">
        <v>12.32</v>
      </c>
      <c r="F13" s="94"/>
      <c r="G13" s="90"/>
    </row>
    <row r="14" spans="1:7" s="92" customFormat="1" ht="12" customHeight="1">
      <c r="A14" s="120"/>
      <c r="B14" s="120" t="s">
        <v>164</v>
      </c>
      <c r="C14" s="121" t="s">
        <v>165</v>
      </c>
      <c r="D14" s="118">
        <f t="shared" si="0"/>
        <v>0</v>
      </c>
      <c r="E14" s="122"/>
      <c r="F14" s="94"/>
      <c r="G14" s="90"/>
    </row>
    <row r="15" spans="1:7" s="92" customFormat="1" ht="12" customHeight="1">
      <c r="A15" s="120"/>
      <c r="B15" s="120" t="s">
        <v>166</v>
      </c>
      <c r="C15" s="121" t="s">
        <v>167</v>
      </c>
      <c r="D15" s="118">
        <f t="shared" si="0"/>
        <v>9.35</v>
      </c>
      <c r="E15" s="122">
        <v>9.35</v>
      </c>
      <c r="F15" s="94"/>
      <c r="G15" s="90"/>
    </row>
    <row r="16" spans="1:7" s="92" customFormat="1" ht="12" customHeight="1">
      <c r="A16" s="120"/>
      <c r="B16" s="120" t="s">
        <v>109</v>
      </c>
      <c r="C16" s="121" t="s">
        <v>168</v>
      </c>
      <c r="D16" s="118">
        <f t="shared" si="0"/>
        <v>0</v>
      </c>
      <c r="E16" s="122"/>
      <c r="F16" s="94"/>
      <c r="G16" s="90"/>
    </row>
    <row r="17" spans="1:7" s="92" customFormat="1" ht="12" customHeight="1">
      <c r="A17" s="120"/>
      <c r="B17" s="120" t="s">
        <v>169</v>
      </c>
      <c r="C17" s="121" t="s">
        <v>170</v>
      </c>
      <c r="D17" s="118">
        <f t="shared" si="0"/>
        <v>0</v>
      </c>
      <c r="E17" s="122"/>
      <c r="F17" s="94"/>
      <c r="G17" s="90"/>
    </row>
    <row r="18" spans="1:7" s="92" customFormat="1" ht="12" customHeight="1">
      <c r="A18" s="120"/>
      <c r="B18" s="120" t="s">
        <v>171</v>
      </c>
      <c r="C18" s="121" t="s">
        <v>172</v>
      </c>
      <c r="D18" s="118">
        <f t="shared" si="0"/>
        <v>7.04</v>
      </c>
      <c r="E18" s="122">
        <v>7.04</v>
      </c>
      <c r="F18" s="94"/>
      <c r="G18" s="90"/>
    </row>
    <row r="19" spans="1:7" s="92" customFormat="1" ht="12" customHeight="1">
      <c r="A19" s="120"/>
      <c r="B19" s="120" t="s">
        <v>173</v>
      </c>
      <c r="C19" s="121" t="s">
        <v>174</v>
      </c>
      <c r="D19" s="118">
        <f t="shared" si="0"/>
        <v>0</v>
      </c>
      <c r="E19" s="122"/>
      <c r="F19" s="94"/>
      <c r="G19" s="90"/>
    </row>
    <row r="20" spans="1:7" s="92" customFormat="1" ht="12" customHeight="1">
      <c r="A20" s="120"/>
      <c r="B20" s="120" t="s">
        <v>102</v>
      </c>
      <c r="C20" s="121" t="s">
        <v>175</v>
      </c>
      <c r="D20" s="118">
        <f t="shared" si="0"/>
        <v>0</v>
      </c>
      <c r="E20" s="122">
        <v>0</v>
      </c>
      <c r="F20" s="94"/>
      <c r="G20" s="90"/>
    </row>
    <row r="21" spans="1:7" s="92" customFormat="1" ht="12" customHeight="1">
      <c r="A21" s="120" t="s">
        <v>176</v>
      </c>
      <c r="B21" s="120"/>
      <c r="C21" s="121" t="s">
        <v>84</v>
      </c>
      <c r="D21" s="118">
        <f t="shared" si="0"/>
        <v>10.79</v>
      </c>
      <c r="E21" s="122">
        <f>SUM(E22:E48)</f>
        <v>0</v>
      </c>
      <c r="F21" s="122">
        <f>SUM(F22:F48)</f>
        <v>10.79</v>
      </c>
      <c r="G21" s="90"/>
    </row>
    <row r="22" spans="1:6" s="92" customFormat="1" ht="12" customHeight="1">
      <c r="A22" s="120"/>
      <c r="B22" s="120" t="s">
        <v>99</v>
      </c>
      <c r="C22" s="121" t="s">
        <v>177</v>
      </c>
      <c r="D22" s="118">
        <f t="shared" si="0"/>
        <v>3.09</v>
      </c>
      <c r="E22" s="122"/>
      <c r="F22" s="95">
        <v>3.09</v>
      </c>
    </row>
    <row r="23" spans="1:6" s="92" customFormat="1" ht="12" customHeight="1">
      <c r="A23" s="120"/>
      <c r="B23" s="120" t="s">
        <v>112</v>
      </c>
      <c r="C23" s="121" t="s">
        <v>178</v>
      </c>
      <c r="D23" s="118">
        <f t="shared" si="0"/>
        <v>0</v>
      </c>
      <c r="E23" s="122"/>
      <c r="F23" s="95"/>
    </row>
    <row r="24" spans="1:6" s="92" customFormat="1" ht="12" customHeight="1">
      <c r="A24" s="120"/>
      <c r="B24" s="120" t="s">
        <v>156</v>
      </c>
      <c r="C24" s="121" t="s">
        <v>179</v>
      </c>
      <c r="D24" s="118">
        <f t="shared" si="0"/>
        <v>0</v>
      </c>
      <c r="E24" s="122"/>
      <c r="F24" s="95"/>
    </row>
    <row r="25" spans="1:6" s="92" customFormat="1" ht="12" customHeight="1">
      <c r="A25" s="120"/>
      <c r="B25" s="120" t="s">
        <v>98</v>
      </c>
      <c r="C25" s="121" t="s">
        <v>180</v>
      </c>
      <c r="D25" s="118">
        <f t="shared" si="0"/>
        <v>0</v>
      </c>
      <c r="E25" s="122"/>
      <c r="F25" s="95"/>
    </row>
    <row r="26" spans="1:6" s="92" customFormat="1" ht="12" customHeight="1">
      <c r="A26" s="120"/>
      <c r="B26" s="120" t="s">
        <v>105</v>
      </c>
      <c r="C26" s="121" t="s">
        <v>181</v>
      </c>
      <c r="D26" s="118">
        <f t="shared" si="0"/>
        <v>0</v>
      </c>
      <c r="E26" s="122"/>
      <c r="F26" s="95"/>
    </row>
    <row r="27" spans="1:6" s="92" customFormat="1" ht="12" customHeight="1">
      <c r="A27" s="120"/>
      <c r="B27" s="120" t="s">
        <v>158</v>
      </c>
      <c r="C27" s="121" t="s">
        <v>182</v>
      </c>
      <c r="D27" s="118">
        <f t="shared" si="0"/>
        <v>0</v>
      </c>
      <c r="E27" s="122"/>
      <c r="F27" s="95"/>
    </row>
    <row r="28" spans="1:6" s="92" customFormat="1" ht="12" customHeight="1">
      <c r="A28" s="120"/>
      <c r="B28" s="120" t="s">
        <v>160</v>
      </c>
      <c r="C28" s="121" t="s">
        <v>183</v>
      </c>
      <c r="D28" s="118">
        <f t="shared" si="0"/>
        <v>0</v>
      </c>
      <c r="E28" s="122"/>
      <c r="F28" s="95"/>
    </row>
    <row r="29" spans="1:6" s="92" customFormat="1" ht="12" customHeight="1">
      <c r="A29" s="120"/>
      <c r="B29" s="120" t="s">
        <v>162</v>
      </c>
      <c r="C29" s="121" t="s">
        <v>184</v>
      </c>
      <c r="D29" s="118">
        <f t="shared" si="0"/>
        <v>0</v>
      </c>
      <c r="E29" s="122"/>
      <c r="F29" s="95"/>
    </row>
    <row r="30" spans="1:6" s="92" customFormat="1" ht="12" customHeight="1">
      <c r="A30" s="120"/>
      <c r="B30" s="120" t="s">
        <v>164</v>
      </c>
      <c r="C30" s="121" t="s">
        <v>185</v>
      </c>
      <c r="D30" s="118">
        <f t="shared" si="0"/>
        <v>0</v>
      </c>
      <c r="E30" s="122"/>
      <c r="F30" s="95"/>
    </row>
    <row r="31" spans="1:6" s="92" customFormat="1" ht="12" customHeight="1">
      <c r="A31" s="120"/>
      <c r="B31" s="120" t="s">
        <v>109</v>
      </c>
      <c r="C31" s="121" t="s">
        <v>186</v>
      </c>
      <c r="D31" s="118">
        <f t="shared" si="0"/>
        <v>0</v>
      </c>
      <c r="E31" s="122"/>
      <c r="F31" s="95"/>
    </row>
    <row r="32" spans="1:6" s="92" customFormat="1" ht="12" customHeight="1">
      <c r="A32" s="120"/>
      <c r="B32" s="120" t="s">
        <v>169</v>
      </c>
      <c r="C32" s="121" t="s">
        <v>187</v>
      </c>
      <c r="D32" s="118">
        <f t="shared" si="0"/>
        <v>0</v>
      </c>
      <c r="E32" s="122"/>
      <c r="F32" s="95"/>
    </row>
    <row r="33" spans="1:6" s="92" customFormat="1" ht="12" customHeight="1">
      <c r="A33" s="120"/>
      <c r="B33" s="120" t="s">
        <v>171</v>
      </c>
      <c r="C33" s="121" t="s">
        <v>188</v>
      </c>
      <c r="D33" s="118">
        <f t="shared" si="0"/>
        <v>0</v>
      </c>
      <c r="E33" s="122"/>
      <c r="F33" s="95"/>
    </row>
    <row r="34" spans="1:6" s="92" customFormat="1" ht="12" customHeight="1">
      <c r="A34" s="120"/>
      <c r="B34" s="120" t="s">
        <v>173</v>
      </c>
      <c r="C34" s="121" t="s">
        <v>189</v>
      </c>
      <c r="D34" s="118">
        <f t="shared" si="0"/>
        <v>0</v>
      </c>
      <c r="E34" s="122"/>
      <c r="F34" s="95"/>
    </row>
    <row r="35" spans="1:6" s="92" customFormat="1" ht="12" customHeight="1">
      <c r="A35" s="120"/>
      <c r="B35" s="120" t="s">
        <v>190</v>
      </c>
      <c r="C35" s="121" t="s">
        <v>191</v>
      </c>
      <c r="D35" s="118">
        <f t="shared" si="0"/>
        <v>0</v>
      </c>
      <c r="E35" s="122"/>
      <c r="F35" s="95"/>
    </row>
    <row r="36" spans="1:6" s="92" customFormat="1" ht="12" customHeight="1">
      <c r="A36" s="120"/>
      <c r="B36" s="120" t="s">
        <v>192</v>
      </c>
      <c r="C36" s="121" t="s">
        <v>193</v>
      </c>
      <c r="D36" s="118">
        <f t="shared" si="0"/>
        <v>0</v>
      </c>
      <c r="E36" s="122"/>
      <c r="F36" s="95"/>
    </row>
    <row r="37" spans="1:6" s="92" customFormat="1" ht="12" customHeight="1">
      <c r="A37" s="120"/>
      <c r="B37" s="120" t="s">
        <v>194</v>
      </c>
      <c r="C37" s="121" t="s">
        <v>195</v>
      </c>
      <c r="D37" s="118">
        <f t="shared" si="0"/>
        <v>0.21</v>
      </c>
      <c r="E37" s="122"/>
      <c r="F37" s="95">
        <v>0.21</v>
      </c>
    </row>
    <row r="38" spans="1:6" s="92" customFormat="1" ht="12" customHeight="1">
      <c r="A38" s="120"/>
      <c r="B38" s="120" t="s">
        <v>196</v>
      </c>
      <c r="C38" s="124" t="s">
        <v>197</v>
      </c>
      <c r="D38" s="118">
        <f t="shared" si="0"/>
        <v>0</v>
      </c>
      <c r="E38" s="122"/>
      <c r="F38" s="95"/>
    </row>
    <row r="39" spans="1:6" s="92" customFormat="1" ht="12" customHeight="1">
      <c r="A39" s="120"/>
      <c r="B39" s="120" t="s">
        <v>198</v>
      </c>
      <c r="C39" s="95" t="s">
        <v>199</v>
      </c>
      <c r="D39" s="118">
        <f t="shared" si="0"/>
        <v>0</v>
      </c>
      <c r="E39" s="122"/>
      <c r="F39" s="95"/>
    </row>
    <row r="40" spans="1:6" s="92" customFormat="1" ht="12" customHeight="1">
      <c r="A40" s="120"/>
      <c r="B40" s="120" t="s">
        <v>200</v>
      </c>
      <c r="C40" s="95" t="s">
        <v>201</v>
      </c>
      <c r="D40" s="118">
        <f t="shared" si="0"/>
        <v>0</v>
      </c>
      <c r="E40" s="122"/>
      <c r="F40" s="95"/>
    </row>
    <row r="41" spans="1:6" s="92" customFormat="1" ht="12" customHeight="1">
      <c r="A41" s="120"/>
      <c r="B41" s="120" t="s">
        <v>202</v>
      </c>
      <c r="C41" s="95" t="s">
        <v>203</v>
      </c>
      <c r="D41" s="118">
        <f t="shared" si="0"/>
        <v>0</v>
      </c>
      <c r="E41" s="122"/>
      <c r="F41" s="95"/>
    </row>
    <row r="42" spans="1:6" s="92" customFormat="1" ht="12" customHeight="1">
      <c r="A42" s="120"/>
      <c r="B42" s="120" t="s">
        <v>204</v>
      </c>
      <c r="C42" s="95" t="s">
        <v>205</v>
      </c>
      <c r="D42" s="118">
        <f t="shared" si="0"/>
        <v>0</v>
      </c>
      <c r="E42" s="122"/>
      <c r="F42" s="95"/>
    </row>
    <row r="43" spans="1:6" s="92" customFormat="1" ht="12" customHeight="1">
      <c r="A43" s="120"/>
      <c r="B43" s="120" t="s">
        <v>206</v>
      </c>
      <c r="C43" s="121" t="s">
        <v>207</v>
      </c>
      <c r="D43" s="118">
        <f t="shared" si="0"/>
        <v>0.32</v>
      </c>
      <c r="E43" s="122"/>
      <c r="F43" s="95">
        <v>0.32</v>
      </c>
    </row>
    <row r="44" spans="1:6" s="92" customFormat="1" ht="12" customHeight="1">
      <c r="A44" s="120"/>
      <c r="B44" s="120" t="s">
        <v>208</v>
      </c>
      <c r="C44" s="121" t="s">
        <v>209</v>
      </c>
      <c r="D44" s="118">
        <f t="shared" si="0"/>
        <v>0</v>
      </c>
      <c r="E44" s="122"/>
      <c r="F44" s="95"/>
    </row>
    <row r="45" spans="1:6" s="92" customFormat="1" ht="12" customHeight="1">
      <c r="A45" s="120"/>
      <c r="B45" s="120" t="s">
        <v>210</v>
      </c>
      <c r="C45" s="121" t="s">
        <v>211</v>
      </c>
      <c r="D45" s="118">
        <f t="shared" si="0"/>
        <v>0</v>
      </c>
      <c r="E45" s="122"/>
      <c r="F45" s="95"/>
    </row>
    <row r="46" spans="1:6" s="92" customFormat="1" ht="12" customHeight="1">
      <c r="A46" s="120"/>
      <c r="B46" s="120" t="s">
        <v>212</v>
      </c>
      <c r="C46" s="121" t="s">
        <v>213</v>
      </c>
      <c r="D46" s="118">
        <f t="shared" si="0"/>
        <v>6.43</v>
      </c>
      <c r="E46" s="122"/>
      <c r="F46" s="95">
        <v>6.43</v>
      </c>
    </row>
    <row r="47" spans="1:6" s="92" customFormat="1" ht="12" customHeight="1">
      <c r="A47" s="120"/>
      <c r="B47" s="120" t="s">
        <v>214</v>
      </c>
      <c r="C47" s="121" t="s">
        <v>215</v>
      </c>
      <c r="D47" s="118">
        <f t="shared" si="0"/>
        <v>0</v>
      </c>
      <c r="E47" s="122"/>
      <c r="F47" s="95"/>
    </row>
    <row r="48" spans="1:8" s="92" customFormat="1" ht="12" customHeight="1">
      <c r="A48" s="120"/>
      <c r="B48" s="120" t="s">
        <v>102</v>
      </c>
      <c r="C48" s="121" t="s">
        <v>216</v>
      </c>
      <c r="D48" s="118">
        <f t="shared" si="0"/>
        <v>0.74</v>
      </c>
      <c r="E48" s="122"/>
      <c r="F48" s="94">
        <v>0.74</v>
      </c>
      <c r="G48" s="90"/>
      <c r="H48" s="90"/>
    </row>
    <row r="49" spans="1:7" s="92" customFormat="1" ht="12" customHeight="1">
      <c r="A49" s="120" t="s">
        <v>217</v>
      </c>
      <c r="B49" s="120"/>
      <c r="C49" s="121" t="s">
        <v>218</v>
      </c>
      <c r="D49" s="118">
        <f t="shared" si="0"/>
        <v>3.0599999999999996</v>
      </c>
      <c r="E49" s="122">
        <f>SUM(E50:E60)</f>
        <v>3.0599999999999996</v>
      </c>
      <c r="F49" s="122">
        <f>SUM(F50:F60)</f>
        <v>0</v>
      </c>
      <c r="G49" s="90"/>
    </row>
    <row r="50" spans="1:7" s="92" customFormat="1" ht="12" customHeight="1">
      <c r="A50" s="120"/>
      <c r="B50" s="120" t="s">
        <v>99</v>
      </c>
      <c r="C50" s="121" t="s">
        <v>219</v>
      </c>
      <c r="D50" s="118">
        <f t="shared" si="0"/>
        <v>0</v>
      </c>
      <c r="E50" s="122"/>
      <c r="F50" s="94"/>
      <c r="G50" s="90"/>
    </row>
    <row r="51" spans="1:6" s="92" customFormat="1" ht="12" customHeight="1">
      <c r="A51" s="120"/>
      <c r="B51" s="120" t="s">
        <v>112</v>
      </c>
      <c r="C51" s="121" t="s">
        <v>220</v>
      </c>
      <c r="D51" s="118">
        <f t="shared" si="0"/>
        <v>1.09</v>
      </c>
      <c r="E51" s="122">
        <v>1.09</v>
      </c>
      <c r="F51" s="95"/>
    </row>
    <row r="52" spans="1:7" s="92" customFormat="1" ht="12" customHeight="1">
      <c r="A52" s="120"/>
      <c r="B52" s="120" t="s">
        <v>156</v>
      </c>
      <c r="C52" s="121" t="s">
        <v>221</v>
      </c>
      <c r="D52" s="118">
        <f t="shared" si="0"/>
        <v>0</v>
      </c>
      <c r="E52" s="122"/>
      <c r="F52" s="94"/>
      <c r="G52" s="90"/>
    </row>
    <row r="53" spans="1:7" s="92" customFormat="1" ht="12" customHeight="1">
      <c r="A53" s="120"/>
      <c r="B53" s="120" t="s">
        <v>98</v>
      </c>
      <c r="C53" s="121" t="s">
        <v>222</v>
      </c>
      <c r="D53" s="118">
        <f t="shared" si="0"/>
        <v>0</v>
      </c>
      <c r="E53" s="122"/>
      <c r="F53" s="94"/>
      <c r="G53" s="90"/>
    </row>
    <row r="54" spans="1:7" s="92" customFormat="1" ht="12" customHeight="1">
      <c r="A54" s="120"/>
      <c r="B54" s="120" t="s">
        <v>105</v>
      </c>
      <c r="C54" s="121" t="s">
        <v>223</v>
      </c>
      <c r="D54" s="118">
        <f t="shared" si="0"/>
        <v>1.92</v>
      </c>
      <c r="E54" s="122">
        <v>1.92</v>
      </c>
      <c r="F54" s="94"/>
      <c r="G54" s="90"/>
    </row>
    <row r="55" spans="1:7" s="92" customFormat="1" ht="12" customHeight="1">
      <c r="A55" s="120"/>
      <c r="B55" s="120" t="s">
        <v>158</v>
      </c>
      <c r="C55" s="121" t="s">
        <v>224</v>
      </c>
      <c r="D55" s="118">
        <f t="shared" si="0"/>
        <v>0</v>
      </c>
      <c r="E55" s="122"/>
      <c r="F55" s="94"/>
      <c r="G55" s="90"/>
    </row>
    <row r="56" spans="1:7" s="92" customFormat="1" ht="12" customHeight="1">
      <c r="A56" s="120"/>
      <c r="B56" s="120" t="s">
        <v>160</v>
      </c>
      <c r="C56" s="121" t="s">
        <v>225</v>
      </c>
      <c r="D56" s="118">
        <f t="shared" si="0"/>
        <v>0</v>
      </c>
      <c r="E56" s="122"/>
      <c r="F56" s="94"/>
      <c r="G56" s="90"/>
    </row>
    <row r="57" spans="1:7" s="92" customFormat="1" ht="12" customHeight="1">
      <c r="A57" s="120"/>
      <c r="B57" s="120" t="s">
        <v>162</v>
      </c>
      <c r="C57" s="121" t="s">
        <v>226</v>
      </c>
      <c r="D57" s="118">
        <f t="shared" si="0"/>
        <v>0</v>
      </c>
      <c r="E57" s="122"/>
      <c r="F57" s="94"/>
      <c r="G57" s="90"/>
    </row>
    <row r="58" spans="1:7" s="92" customFormat="1" ht="12" customHeight="1">
      <c r="A58" s="120"/>
      <c r="B58" s="120" t="s">
        <v>164</v>
      </c>
      <c r="C58" s="121" t="s">
        <v>227</v>
      </c>
      <c r="D58" s="118">
        <f t="shared" si="0"/>
        <v>0</v>
      </c>
      <c r="E58" s="122"/>
      <c r="F58" s="94"/>
      <c r="G58" s="90"/>
    </row>
    <row r="59" spans="1:7" s="92" customFormat="1" ht="12" customHeight="1">
      <c r="A59" s="120"/>
      <c r="B59" s="120" t="s">
        <v>166</v>
      </c>
      <c r="C59" s="121" t="s">
        <v>228</v>
      </c>
      <c r="D59" s="118">
        <f t="shared" si="0"/>
        <v>0</v>
      </c>
      <c r="E59" s="122"/>
      <c r="F59" s="94"/>
      <c r="G59" s="90"/>
    </row>
    <row r="60" spans="1:6" s="92" customFormat="1" ht="12" customHeight="1">
      <c r="A60" s="120"/>
      <c r="B60" s="120" t="s">
        <v>102</v>
      </c>
      <c r="C60" s="121" t="s">
        <v>229</v>
      </c>
      <c r="D60" s="118">
        <f t="shared" si="0"/>
        <v>0.05</v>
      </c>
      <c r="E60" s="122">
        <v>0.05</v>
      </c>
      <c r="F60" s="94"/>
    </row>
    <row r="61" spans="1:9" ht="12" customHeight="1">
      <c r="A61" s="120" t="s">
        <v>230</v>
      </c>
      <c r="B61" s="120"/>
      <c r="C61" s="95" t="s">
        <v>231</v>
      </c>
      <c r="D61" s="118">
        <f t="shared" si="0"/>
        <v>0</v>
      </c>
      <c r="E61" s="21">
        <f>SUM(E62:E77)</f>
        <v>0</v>
      </c>
      <c r="F61" s="21">
        <f>SUM(F62:F77)</f>
        <v>0</v>
      </c>
      <c r="I61" s="127"/>
    </row>
    <row r="62" spans="1:9" ht="12" customHeight="1">
      <c r="A62" s="120"/>
      <c r="B62" s="120" t="s">
        <v>99</v>
      </c>
      <c r="C62" s="125" t="s">
        <v>232</v>
      </c>
      <c r="D62" s="118">
        <f t="shared" si="0"/>
        <v>0</v>
      </c>
      <c r="E62" s="21"/>
      <c r="F62" s="126"/>
      <c r="H62" s="127"/>
      <c r="I62" s="127"/>
    </row>
    <row r="63" spans="1:8" ht="12" customHeight="1">
      <c r="A63" s="120"/>
      <c r="B63" s="120" t="s">
        <v>112</v>
      </c>
      <c r="C63" s="125" t="s">
        <v>233</v>
      </c>
      <c r="D63" s="118">
        <f t="shared" si="0"/>
        <v>0</v>
      </c>
      <c r="E63" s="21"/>
      <c r="F63" s="126"/>
      <c r="G63" s="127"/>
      <c r="H63" s="127"/>
    </row>
    <row r="64" spans="1:7" ht="12" customHeight="1">
      <c r="A64" s="120"/>
      <c r="B64" s="120" t="s">
        <v>156</v>
      </c>
      <c r="C64" s="125" t="s">
        <v>234</v>
      </c>
      <c r="D64" s="118">
        <f t="shared" si="0"/>
        <v>0</v>
      </c>
      <c r="E64" s="21"/>
      <c r="F64" s="21"/>
      <c r="G64" s="127"/>
    </row>
    <row r="65" spans="1:6" ht="12" customHeight="1">
      <c r="A65" s="120"/>
      <c r="B65" s="120" t="s">
        <v>105</v>
      </c>
      <c r="C65" s="125" t="s">
        <v>235</v>
      </c>
      <c r="D65" s="118">
        <f t="shared" si="0"/>
        <v>0</v>
      </c>
      <c r="E65" s="21"/>
      <c r="F65" s="21"/>
    </row>
    <row r="66" spans="1:6" ht="12" customHeight="1">
      <c r="A66" s="120"/>
      <c r="B66" s="120" t="s">
        <v>158</v>
      </c>
      <c r="C66" s="125" t="s">
        <v>236</v>
      </c>
      <c r="D66" s="118">
        <f t="shared" si="0"/>
        <v>0</v>
      </c>
      <c r="E66" s="21"/>
      <c r="F66" s="21"/>
    </row>
    <row r="67" spans="1:6" ht="12" customHeight="1">
      <c r="A67" s="120"/>
      <c r="B67" s="120" t="s">
        <v>160</v>
      </c>
      <c r="C67" s="125" t="s">
        <v>237</v>
      </c>
      <c r="D67" s="118">
        <f t="shared" si="0"/>
        <v>0</v>
      </c>
      <c r="E67" s="21"/>
      <c r="F67" s="21"/>
    </row>
    <row r="68" spans="1:6" ht="12" customHeight="1">
      <c r="A68" s="120"/>
      <c r="B68" s="120" t="s">
        <v>162</v>
      </c>
      <c r="C68" s="125" t="s">
        <v>238</v>
      </c>
      <c r="D68" s="118">
        <f t="shared" si="0"/>
        <v>0</v>
      </c>
      <c r="E68" s="21"/>
      <c r="F68" s="21"/>
    </row>
    <row r="69" spans="1:6" ht="12" customHeight="1">
      <c r="A69" s="120"/>
      <c r="B69" s="120" t="s">
        <v>164</v>
      </c>
      <c r="C69" s="125" t="s">
        <v>239</v>
      </c>
      <c r="D69" s="118">
        <f t="shared" si="0"/>
        <v>0</v>
      </c>
      <c r="E69" s="21"/>
      <c r="F69" s="21"/>
    </row>
    <row r="70" spans="1:6" ht="12" customHeight="1">
      <c r="A70" s="120"/>
      <c r="B70" s="120" t="s">
        <v>166</v>
      </c>
      <c r="C70" s="125" t="s">
        <v>240</v>
      </c>
      <c r="D70" s="118">
        <f t="shared" si="0"/>
        <v>0</v>
      </c>
      <c r="E70" s="21"/>
      <c r="F70" s="21"/>
    </row>
    <row r="71" spans="1:6" ht="12" customHeight="1">
      <c r="A71" s="120"/>
      <c r="B71" s="120" t="s">
        <v>109</v>
      </c>
      <c r="C71" s="125" t="s">
        <v>241</v>
      </c>
      <c r="D71" s="118">
        <f aca="true" t="shared" si="1" ref="D71:D77">E71+F71</f>
        <v>0</v>
      </c>
      <c r="E71" s="21"/>
      <c r="F71" s="21"/>
    </row>
    <row r="72" spans="1:6" ht="12" customHeight="1">
      <c r="A72" s="120"/>
      <c r="B72" s="120" t="s">
        <v>169</v>
      </c>
      <c r="C72" s="125" t="s">
        <v>242</v>
      </c>
      <c r="D72" s="118">
        <f t="shared" si="1"/>
        <v>0</v>
      </c>
      <c r="E72" s="21"/>
      <c r="F72" s="21"/>
    </row>
    <row r="73" spans="1:6" ht="12" customHeight="1">
      <c r="A73" s="120"/>
      <c r="B73" s="120" t="s">
        <v>171</v>
      </c>
      <c r="C73" s="125" t="s">
        <v>243</v>
      </c>
      <c r="D73" s="118">
        <f t="shared" si="1"/>
        <v>0</v>
      </c>
      <c r="E73" s="21"/>
      <c r="F73" s="21"/>
    </row>
    <row r="74" spans="1:6" ht="12" customHeight="1">
      <c r="A74" s="120"/>
      <c r="B74" s="120" t="s">
        <v>244</v>
      </c>
      <c r="C74" s="125" t="s">
        <v>245</v>
      </c>
      <c r="D74" s="118">
        <f t="shared" si="1"/>
        <v>0</v>
      </c>
      <c r="E74" s="21"/>
      <c r="F74" s="21"/>
    </row>
    <row r="75" spans="1:6" ht="12" customHeight="1">
      <c r="A75" s="120"/>
      <c r="B75" s="120" t="s">
        <v>246</v>
      </c>
      <c r="C75" s="125" t="s">
        <v>247</v>
      </c>
      <c r="D75" s="118">
        <f t="shared" si="1"/>
        <v>0</v>
      </c>
      <c r="E75" s="21"/>
      <c r="F75" s="21"/>
    </row>
    <row r="76" spans="1:6" ht="12" customHeight="1">
      <c r="A76" s="120"/>
      <c r="B76" s="120" t="s">
        <v>248</v>
      </c>
      <c r="C76" s="125" t="s">
        <v>249</v>
      </c>
      <c r="D76" s="118">
        <f t="shared" si="1"/>
        <v>0</v>
      </c>
      <c r="E76" s="21"/>
      <c r="F76" s="21"/>
    </row>
    <row r="77" spans="1:6" ht="12" customHeight="1">
      <c r="A77" s="120"/>
      <c r="B77" s="120" t="s">
        <v>102</v>
      </c>
      <c r="C77" s="125" t="s">
        <v>250</v>
      </c>
      <c r="D77" s="118">
        <f t="shared" si="1"/>
        <v>0</v>
      </c>
      <c r="E77" s="21"/>
      <c r="F77" s="21"/>
    </row>
    <row r="78" spans="1:6" ht="12.75" customHeight="1">
      <c r="A78" s="279" t="s">
        <v>251</v>
      </c>
      <c r="B78" s="279"/>
      <c r="C78" s="280"/>
      <c r="D78" s="280"/>
      <c r="E78" s="280"/>
      <c r="F78" s="280"/>
    </row>
    <row r="79" spans="1:6" ht="12.75" customHeight="1">
      <c r="A79" s="281"/>
      <c r="B79" s="281"/>
      <c r="C79" s="282"/>
      <c r="D79" s="282"/>
      <c r="E79" s="282"/>
      <c r="F79" s="282"/>
    </row>
  </sheetData>
  <sheetProtection/>
  <mergeCells count="6">
    <mergeCell ref="A78:F79"/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A3" sqref="A3:C3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11" customFormat="1" ht="27">
      <c r="A1" s="253" t="s">
        <v>252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s="92" customFormat="1" ht="17.25" customHeight="1">
      <c r="A2" s="112"/>
      <c r="B2" s="113"/>
      <c r="C2" s="113"/>
      <c r="D2" s="113"/>
      <c r="E2" s="113"/>
      <c r="F2" s="113"/>
      <c r="G2" s="113"/>
      <c r="H2" s="113"/>
      <c r="L2" s="112"/>
      <c r="M2" s="114" t="s">
        <v>253</v>
      </c>
    </row>
    <row r="3" spans="1:13" ht="18.75" customHeight="1">
      <c r="A3" s="284" t="s">
        <v>342</v>
      </c>
      <c r="B3" s="284"/>
      <c r="C3" s="284"/>
      <c r="D3" s="100"/>
      <c r="E3" s="100"/>
      <c r="F3" s="100"/>
      <c r="G3" s="100"/>
      <c r="H3" s="100"/>
      <c r="K3" s="92"/>
      <c r="L3" s="242" t="s">
        <v>26</v>
      </c>
      <c r="M3" s="242"/>
    </row>
    <row r="4" spans="1:13" s="35" customFormat="1" ht="27" customHeight="1">
      <c r="A4" s="254" t="s">
        <v>73</v>
      </c>
      <c r="B4" s="254" t="s">
        <v>92</v>
      </c>
      <c r="C4" s="254"/>
      <c r="D4" s="254"/>
      <c r="E4" s="258" t="s">
        <v>93</v>
      </c>
      <c r="F4" s="258" t="s">
        <v>130</v>
      </c>
      <c r="G4" s="258"/>
      <c r="H4" s="258"/>
      <c r="I4" s="258"/>
      <c r="J4" s="258"/>
      <c r="K4" s="258"/>
      <c r="L4" s="258"/>
      <c r="M4" s="258"/>
    </row>
    <row r="5" spans="1:13" s="35" customFormat="1" ht="27" customHeight="1">
      <c r="A5" s="254"/>
      <c r="B5" s="101" t="s">
        <v>94</v>
      </c>
      <c r="C5" s="101" t="s">
        <v>95</v>
      </c>
      <c r="D5" s="102" t="s">
        <v>96</v>
      </c>
      <c r="E5" s="258"/>
      <c r="F5" s="102" t="s">
        <v>76</v>
      </c>
      <c r="G5" s="17" t="s">
        <v>134</v>
      </c>
      <c r="H5" s="17" t="s">
        <v>135</v>
      </c>
      <c r="I5" s="17" t="s">
        <v>136</v>
      </c>
      <c r="J5" s="17" t="s">
        <v>137</v>
      </c>
      <c r="K5" s="17" t="s">
        <v>138</v>
      </c>
      <c r="L5" s="17" t="s">
        <v>139</v>
      </c>
      <c r="M5" s="17" t="s">
        <v>140</v>
      </c>
    </row>
    <row r="6" spans="1:13" s="35" customFormat="1" ht="24" customHeight="1">
      <c r="A6" s="103"/>
      <c r="B6" s="104"/>
      <c r="C6" s="104"/>
      <c r="D6" s="104"/>
      <c r="E6" s="105" t="s">
        <v>76</v>
      </c>
      <c r="F6" s="88">
        <f>SUM(G6:M6)</f>
        <v>0</v>
      </c>
      <c r="G6" s="106">
        <f>SUM(G7:G20)</f>
        <v>0</v>
      </c>
      <c r="H6" s="106">
        <f>SUM(H7:H20)</f>
        <v>0</v>
      </c>
      <c r="I6" s="106">
        <f>SUM(I7:I20)</f>
        <v>0</v>
      </c>
      <c r="J6" s="106">
        <f>SUM(J7:J20)</f>
        <v>0</v>
      </c>
      <c r="K6" s="109"/>
      <c r="L6" s="109"/>
      <c r="M6" s="110"/>
    </row>
    <row r="7" spans="1:13" ht="24" customHeight="1">
      <c r="A7" s="19" t="s">
        <v>254</v>
      </c>
      <c r="B7" s="53"/>
      <c r="C7" s="53"/>
      <c r="D7" s="53"/>
      <c r="E7" s="82"/>
      <c r="F7" s="88">
        <f>SUM(G7:M7)</f>
        <v>0</v>
      </c>
      <c r="G7" s="88"/>
      <c r="H7" s="88"/>
      <c r="I7" s="88"/>
      <c r="J7" s="88"/>
      <c r="K7" s="95"/>
      <c r="L7" s="95"/>
      <c r="M7" s="95"/>
    </row>
    <row r="8" spans="1:13" ht="24" customHeight="1">
      <c r="A8" s="19"/>
      <c r="B8" s="53"/>
      <c r="C8" s="53"/>
      <c r="D8" s="53"/>
      <c r="E8" s="82"/>
      <c r="F8" s="88">
        <f aca="true" t="shared" si="0" ref="F8:F20">SUM(G8:M8)</f>
        <v>0</v>
      </c>
      <c r="G8" s="88"/>
      <c r="H8" s="88"/>
      <c r="I8" s="88"/>
      <c r="J8" s="88"/>
      <c r="K8" s="95"/>
      <c r="L8" s="95"/>
      <c r="M8" s="95"/>
    </row>
    <row r="9" spans="1:13" ht="24" customHeight="1">
      <c r="A9" s="19"/>
      <c r="B9" s="53"/>
      <c r="C9" s="53"/>
      <c r="D9" s="53"/>
      <c r="E9" s="82"/>
      <c r="F9" s="88">
        <f t="shared" si="0"/>
        <v>0</v>
      </c>
      <c r="G9" s="88"/>
      <c r="H9" s="88"/>
      <c r="I9" s="88"/>
      <c r="J9" s="88"/>
      <c r="K9" s="95"/>
      <c r="L9" s="95"/>
      <c r="M9" s="95"/>
    </row>
    <row r="10" spans="1:13" ht="24" customHeight="1">
      <c r="A10" s="19"/>
      <c r="B10" s="53"/>
      <c r="C10" s="53"/>
      <c r="D10" s="53"/>
      <c r="E10" s="82"/>
      <c r="F10" s="88">
        <f t="shared" si="0"/>
        <v>0</v>
      </c>
      <c r="G10" s="88"/>
      <c r="H10" s="88"/>
      <c r="I10" s="88"/>
      <c r="J10" s="88"/>
      <c r="K10" s="95"/>
      <c r="L10" s="95"/>
      <c r="M10" s="95"/>
    </row>
    <row r="11" spans="1:13" ht="24" customHeight="1">
      <c r="A11" s="19"/>
      <c r="B11" s="53"/>
      <c r="C11" s="53"/>
      <c r="D11" s="53"/>
      <c r="E11" s="82"/>
      <c r="F11" s="88">
        <f t="shared" si="0"/>
        <v>0</v>
      </c>
      <c r="G11" s="88"/>
      <c r="H11" s="88"/>
      <c r="I11" s="88"/>
      <c r="J11" s="88"/>
      <c r="K11" s="95"/>
      <c r="L11" s="95"/>
      <c r="M11" s="95"/>
    </row>
    <row r="12" spans="1:13" ht="24" customHeight="1">
      <c r="A12" s="19"/>
      <c r="B12" s="53"/>
      <c r="C12" s="53"/>
      <c r="D12" s="53"/>
      <c r="E12" s="82"/>
      <c r="F12" s="88">
        <f t="shared" si="0"/>
        <v>0</v>
      </c>
      <c r="G12" s="88"/>
      <c r="H12" s="88"/>
      <c r="I12" s="88"/>
      <c r="J12" s="88"/>
      <c r="K12" s="95"/>
      <c r="L12" s="95"/>
      <c r="M12" s="95"/>
    </row>
    <row r="13" spans="1:13" ht="24" customHeight="1">
      <c r="A13" s="19"/>
      <c r="B13" s="53"/>
      <c r="C13" s="53"/>
      <c r="D13" s="53"/>
      <c r="E13" s="82"/>
      <c r="F13" s="88">
        <f t="shared" si="0"/>
        <v>0</v>
      </c>
      <c r="G13" s="88"/>
      <c r="H13" s="88"/>
      <c r="I13" s="88"/>
      <c r="J13" s="88"/>
      <c r="K13" s="95"/>
      <c r="L13" s="95"/>
      <c r="M13" s="95"/>
    </row>
    <row r="14" spans="1:13" ht="24" customHeight="1">
      <c r="A14" s="19"/>
      <c r="B14" s="53"/>
      <c r="C14" s="53"/>
      <c r="D14" s="53"/>
      <c r="E14" s="82"/>
      <c r="F14" s="88">
        <f t="shared" si="0"/>
        <v>0</v>
      </c>
      <c r="G14" s="88"/>
      <c r="H14" s="88"/>
      <c r="I14" s="88"/>
      <c r="J14" s="88"/>
      <c r="K14" s="95"/>
      <c r="L14" s="95"/>
      <c r="M14" s="95"/>
    </row>
    <row r="15" spans="1:13" ht="24" customHeight="1">
      <c r="A15" s="19"/>
      <c r="B15" s="53"/>
      <c r="C15" s="53"/>
      <c r="D15" s="53"/>
      <c r="E15" s="82"/>
      <c r="F15" s="88">
        <f t="shared" si="0"/>
        <v>0</v>
      </c>
      <c r="G15" s="88"/>
      <c r="H15" s="88"/>
      <c r="I15" s="88"/>
      <c r="J15" s="88"/>
      <c r="K15" s="95"/>
      <c r="L15" s="95"/>
      <c r="M15" s="95"/>
    </row>
    <row r="16" spans="1:13" ht="22.5" customHeight="1">
      <c r="A16" s="83" t="s">
        <v>87</v>
      </c>
      <c r="B16" s="53"/>
      <c r="C16" s="53"/>
      <c r="D16" s="53"/>
      <c r="E16" s="82"/>
      <c r="F16" s="88">
        <f t="shared" si="0"/>
        <v>0</v>
      </c>
      <c r="G16" s="88"/>
      <c r="H16" s="88"/>
      <c r="I16" s="88"/>
      <c r="J16" s="88"/>
      <c r="K16" s="95"/>
      <c r="L16" s="95"/>
      <c r="M16" s="95"/>
    </row>
    <row r="17" spans="1:13" ht="24" customHeight="1">
      <c r="A17" s="19"/>
      <c r="B17" s="53"/>
      <c r="C17" s="53"/>
      <c r="D17" s="53"/>
      <c r="E17" s="82"/>
      <c r="F17" s="88">
        <f t="shared" si="0"/>
        <v>0</v>
      </c>
      <c r="G17" s="88"/>
      <c r="H17" s="88"/>
      <c r="I17" s="88"/>
      <c r="J17" s="88"/>
      <c r="K17" s="95"/>
      <c r="L17" s="95"/>
      <c r="M17" s="95"/>
    </row>
    <row r="18" spans="1:13" ht="24" customHeight="1">
      <c r="A18" s="19"/>
      <c r="B18" s="53"/>
      <c r="C18" s="53"/>
      <c r="D18" s="53"/>
      <c r="E18" s="82"/>
      <c r="F18" s="88">
        <f t="shared" si="0"/>
        <v>0</v>
      </c>
      <c r="G18" s="88"/>
      <c r="H18" s="88"/>
      <c r="I18" s="88"/>
      <c r="J18" s="88"/>
      <c r="K18" s="95"/>
      <c r="L18" s="95"/>
      <c r="M18" s="95"/>
    </row>
    <row r="19" spans="1:13" ht="24" customHeight="1">
      <c r="A19" s="19"/>
      <c r="B19" s="53"/>
      <c r="C19" s="53"/>
      <c r="D19" s="53"/>
      <c r="E19" s="82"/>
      <c r="F19" s="88">
        <f t="shared" si="0"/>
        <v>0</v>
      </c>
      <c r="G19" s="88"/>
      <c r="H19" s="88"/>
      <c r="I19" s="88"/>
      <c r="J19" s="88"/>
      <c r="K19" s="95"/>
      <c r="L19" s="95"/>
      <c r="M19" s="95"/>
    </row>
    <row r="20" spans="1:13" ht="24" customHeight="1">
      <c r="A20" s="83"/>
      <c r="B20" s="53"/>
      <c r="C20" s="53"/>
      <c r="D20" s="53"/>
      <c r="E20" s="82"/>
      <c r="F20" s="88">
        <f t="shared" si="0"/>
        <v>0</v>
      </c>
      <c r="G20" s="88"/>
      <c r="H20" s="88"/>
      <c r="I20" s="88"/>
      <c r="J20" s="88"/>
      <c r="K20" s="95"/>
      <c r="L20" s="95"/>
      <c r="M20" s="95"/>
    </row>
    <row r="21" spans="1:13" ht="12.75" customHeight="1">
      <c r="A21" s="287" t="s">
        <v>255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</row>
    <row r="22" spans="1:13" ht="12.75" customHeight="1">
      <c r="A22" s="287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</row>
  </sheetData>
  <sheetProtection/>
  <mergeCells count="8">
    <mergeCell ref="A21:M22"/>
    <mergeCell ref="A1:M1"/>
    <mergeCell ref="A3:C3"/>
    <mergeCell ref="L3:M3"/>
    <mergeCell ref="B4:D4"/>
    <mergeCell ref="F4:M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A3" sqref="A3:C3"/>
    </sheetView>
  </sheetViews>
  <sheetFormatPr defaultColWidth="9.33203125" defaultRowHeight="11.25"/>
  <cols>
    <col min="1" max="1" width="24.16015625" style="92" customWidth="1"/>
    <col min="2" max="4" width="7.16015625" style="92" customWidth="1"/>
    <col min="5" max="5" width="11.5" style="92" bestFit="1" customWidth="1"/>
    <col min="6" max="10" width="14.33203125" style="92" customWidth="1"/>
    <col min="11" max="16384" width="9.33203125" style="92" customWidth="1"/>
  </cols>
  <sheetData>
    <row r="1" spans="1:13" ht="35.25" customHeight="1">
      <c r="A1" s="262" t="s">
        <v>256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2:13" ht="15.75" customHeight="1">
      <c r="L2" s="241" t="s">
        <v>257</v>
      </c>
      <c r="M2" s="241"/>
    </row>
    <row r="3" spans="1:13" ht="22.5" customHeight="1">
      <c r="A3" s="284" t="s">
        <v>342</v>
      </c>
      <c r="B3" s="284"/>
      <c r="C3" s="284"/>
      <c r="D3" s="100"/>
      <c r="E3" s="100"/>
      <c r="F3" s="100"/>
      <c r="G3" s="100"/>
      <c r="H3" s="100"/>
      <c r="L3" s="242" t="s">
        <v>26</v>
      </c>
      <c r="M3" s="242"/>
    </row>
    <row r="4" spans="1:13" s="98" customFormat="1" ht="24" customHeight="1">
      <c r="A4" s="254" t="s">
        <v>73</v>
      </c>
      <c r="B4" s="254" t="s">
        <v>92</v>
      </c>
      <c r="C4" s="254"/>
      <c r="D4" s="254"/>
      <c r="E4" s="258" t="s">
        <v>93</v>
      </c>
      <c r="F4" s="258" t="s">
        <v>130</v>
      </c>
      <c r="G4" s="258"/>
      <c r="H4" s="258"/>
      <c r="I4" s="258"/>
      <c r="J4" s="258"/>
      <c r="K4" s="258"/>
      <c r="L4" s="258"/>
      <c r="M4" s="258"/>
    </row>
    <row r="5" spans="1:13" s="98" customFormat="1" ht="40.5" customHeight="1">
      <c r="A5" s="254"/>
      <c r="B5" s="101" t="s">
        <v>94</v>
      </c>
      <c r="C5" s="101" t="s">
        <v>95</v>
      </c>
      <c r="D5" s="102" t="s">
        <v>96</v>
      </c>
      <c r="E5" s="258"/>
      <c r="F5" s="102" t="s">
        <v>76</v>
      </c>
      <c r="G5" s="17" t="s">
        <v>134</v>
      </c>
      <c r="H5" s="17" t="s">
        <v>135</v>
      </c>
      <c r="I5" s="17" t="s">
        <v>136</v>
      </c>
      <c r="J5" s="17" t="s">
        <v>137</v>
      </c>
      <c r="K5" s="17" t="s">
        <v>138</v>
      </c>
      <c r="L5" s="17" t="s">
        <v>139</v>
      </c>
      <c r="M5" s="17" t="s">
        <v>140</v>
      </c>
    </row>
    <row r="6" spans="1:13" s="98" customFormat="1" ht="23.25" customHeight="1">
      <c r="A6" s="103"/>
      <c r="B6" s="104"/>
      <c r="C6" s="104"/>
      <c r="D6" s="104"/>
      <c r="E6" s="105" t="s">
        <v>76</v>
      </c>
      <c r="F6" s="106">
        <f>SUM(G6:M6)</f>
        <v>0</v>
      </c>
      <c r="G6" s="106">
        <f>SUM(G7:G16)</f>
        <v>0</v>
      </c>
      <c r="H6" s="106">
        <f>SUM(H7:H16)</f>
        <v>0</v>
      </c>
      <c r="I6" s="106">
        <f>SUM(I7:I16)</f>
        <v>0</v>
      </c>
      <c r="J6" s="106">
        <f>SUM(J7:J16)</f>
        <v>0</v>
      </c>
      <c r="K6" s="109"/>
      <c r="L6" s="109"/>
      <c r="M6" s="110"/>
    </row>
    <row r="7" spans="1:13" s="98" customFormat="1" ht="23.25" customHeight="1">
      <c r="A7" s="19" t="s">
        <v>254</v>
      </c>
      <c r="B7" s="53"/>
      <c r="C7" s="53"/>
      <c r="D7" s="53"/>
      <c r="E7" s="82"/>
      <c r="F7" s="106">
        <f aca="true" t="shared" si="0" ref="F7:F16">SUM(G7:M7)</f>
        <v>0</v>
      </c>
      <c r="G7" s="88"/>
      <c r="H7" s="88"/>
      <c r="I7" s="88"/>
      <c r="J7" s="88"/>
      <c r="K7" s="95"/>
      <c r="L7" s="95"/>
      <c r="M7" s="95"/>
    </row>
    <row r="8" spans="1:13" s="98" customFormat="1" ht="23.25" customHeight="1">
      <c r="A8" s="19"/>
      <c r="B8" s="53"/>
      <c r="C8" s="53"/>
      <c r="D8" s="53"/>
      <c r="E8" s="82"/>
      <c r="F8" s="106">
        <f t="shared" si="0"/>
        <v>0</v>
      </c>
      <c r="G8" s="88"/>
      <c r="H8" s="88"/>
      <c r="I8" s="88"/>
      <c r="J8" s="88"/>
      <c r="K8" s="95"/>
      <c r="L8" s="95"/>
      <c r="M8" s="95"/>
    </row>
    <row r="9" spans="1:13" s="98" customFormat="1" ht="23.25" customHeight="1">
      <c r="A9" s="19"/>
      <c r="B9" s="53"/>
      <c r="C9" s="53"/>
      <c r="D9" s="53"/>
      <c r="E9" s="82"/>
      <c r="F9" s="106">
        <f t="shared" si="0"/>
        <v>0</v>
      </c>
      <c r="G9" s="88"/>
      <c r="H9" s="88"/>
      <c r="I9" s="88"/>
      <c r="J9" s="88"/>
      <c r="K9" s="95"/>
      <c r="L9" s="95"/>
      <c r="M9" s="95"/>
    </row>
    <row r="10" spans="1:13" s="98" customFormat="1" ht="23.25" customHeight="1">
      <c r="A10" s="19"/>
      <c r="B10" s="53"/>
      <c r="C10" s="53"/>
      <c r="D10" s="53"/>
      <c r="E10" s="82"/>
      <c r="F10" s="106">
        <f t="shared" si="0"/>
        <v>0</v>
      </c>
      <c r="G10" s="88"/>
      <c r="H10" s="88"/>
      <c r="I10" s="88"/>
      <c r="J10" s="88"/>
      <c r="K10" s="95"/>
      <c r="L10" s="95"/>
      <c r="M10" s="95"/>
    </row>
    <row r="11" spans="1:13" s="98" customFormat="1" ht="23.25" customHeight="1">
      <c r="A11" s="19"/>
      <c r="B11" s="53"/>
      <c r="C11" s="53"/>
      <c r="D11" s="53"/>
      <c r="E11" s="82"/>
      <c r="F11" s="106">
        <f t="shared" si="0"/>
        <v>0</v>
      </c>
      <c r="G11" s="88"/>
      <c r="H11" s="88"/>
      <c r="I11" s="88"/>
      <c r="J11" s="88"/>
      <c r="K11" s="95"/>
      <c r="L11" s="95"/>
      <c r="M11" s="95"/>
    </row>
    <row r="12" spans="1:13" s="98" customFormat="1" ht="23.25" customHeight="1">
      <c r="A12" s="19"/>
      <c r="B12" s="53"/>
      <c r="C12" s="53"/>
      <c r="D12" s="53"/>
      <c r="E12" s="82"/>
      <c r="F12" s="106">
        <f t="shared" si="0"/>
        <v>0</v>
      </c>
      <c r="G12" s="88"/>
      <c r="H12" s="88"/>
      <c r="I12" s="88"/>
      <c r="J12" s="88"/>
      <c r="K12" s="95"/>
      <c r="L12" s="95"/>
      <c r="M12" s="95"/>
    </row>
    <row r="13" spans="1:13" s="98" customFormat="1" ht="23.25" customHeight="1">
      <c r="A13" s="19"/>
      <c r="B13" s="53"/>
      <c r="C13" s="53"/>
      <c r="D13" s="53"/>
      <c r="E13" s="82"/>
      <c r="F13" s="106">
        <f t="shared" si="0"/>
        <v>0</v>
      </c>
      <c r="G13" s="88"/>
      <c r="H13" s="88"/>
      <c r="I13" s="88"/>
      <c r="J13" s="88"/>
      <c r="K13" s="95"/>
      <c r="L13" s="95"/>
      <c r="M13" s="95"/>
    </row>
    <row r="14" spans="1:13" s="98" customFormat="1" ht="23.25" customHeight="1">
      <c r="A14" s="19"/>
      <c r="B14" s="53"/>
      <c r="C14" s="53"/>
      <c r="D14" s="53"/>
      <c r="E14" s="82"/>
      <c r="F14" s="106">
        <f t="shared" si="0"/>
        <v>0</v>
      </c>
      <c r="G14" s="88"/>
      <c r="H14" s="88"/>
      <c r="I14" s="88"/>
      <c r="J14" s="88"/>
      <c r="K14" s="95"/>
      <c r="L14" s="95"/>
      <c r="M14" s="95"/>
    </row>
    <row r="15" spans="1:13" ht="24.75" customHeight="1">
      <c r="A15" s="19"/>
      <c r="B15" s="53"/>
      <c r="C15" s="53"/>
      <c r="D15" s="53"/>
      <c r="E15" s="82"/>
      <c r="F15" s="106">
        <f t="shared" si="0"/>
        <v>0</v>
      </c>
      <c r="G15" s="88"/>
      <c r="H15" s="88"/>
      <c r="I15" s="88"/>
      <c r="J15" s="88"/>
      <c r="K15" s="95"/>
      <c r="L15" s="95"/>
      <c r="M15" s="95"/>
    </row>
    <row r="16" spans="1:13" ht="22.5" customHeight="1">
      <c r="A16" s="83" t="s">
        <v>87</v>
      </c>
      <c r="B16" s="53"/>
      <c r="C16" s="53"/>
      <c r="D16" s="53"/>
      <c r="E16" s="82"/>
      <c r="F16" s="106">
        <f t="shared" si="0"/>
        <v>0</v>
      </c>
      <c r="G16" s="88"/>
      <c r="H16" s="88"/>
      <c r="I16" s="88"/>
      <c r="J16" s="88"/>
      <c r="K16" s="95"/>
      <c r="L16" s="95"/>
      <c r="M16" s="95"/>
    </row>
    <row r="17" spans="1:13" ht="14.25">
      <c r="A17" s="267" t="s">
        <v>258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</row>
    <row r="18" ht="12">
      <c r="E18" s="90"/>
    </row>
    <row r="22" ht="12">
      <c r="G22" s="90"/>
    </row>
    <row r="23" ht="12">
      <c r="C23" s="90"/>
    </row>
  </sheetData>
  <sheetProtection/>
  <mergeCells count="9">
    <mergeCell ref="A17:M17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3" sqref="A3:C3"/>
    </sheetView>
  </sheetViews>
  <sheetFormatPr defaultColWidth="9.16015625" defaultRowHeight="11.25"/>
  <cols>
    <col min="1" max="1" width="34" style="92" customWidth="1"/>
    <col min="2" max="4" width="7.16015625" style="92" customWidth="1"/>
    <col min="5" max="5" width="17.83203125" style="92" customWidth="1"/>
    <col min="6" max="10" width="14.33203125" style="92" customWidth="1"/>
    <col min="11" max="16384" width="9.16015625" style="92" customWidth="1"/>
  </cols>
  <sheetData>
    <row r="1" spans="1:13" ht="35.25" customHeight="1">
      <c r="A1" s="262" t="s">
        <v>259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2:13" ht="15.75" customHeight="1">
      <c r="L2" s="241" t="s">
        <v>260</v>
      </c>
      <c r="M2" s="241"/>
    </row>
    <row r="3" spans="1:13" ht="22.5" customHeight="1">
      <c r="A3" s="284" t="s">
        <v>343</v>
      </c>
      <c r="B3" s="284"/>
      <c r="C3" s="284"/>
      <c r="D3" s="100"/>
      <c r="E3" s="100"/>
      <c r="F3" s="100"/>
      <c r="G3" s="100"/>
      <c r="H3" s="100"/>
      <c r="L3" s="242" t="s">
        <v>26</v>
      </c>
      <c r="M3" s="242"/>
    </row>
    <row r="4" spans="1:13" s="98" customFormat="1" ht="24" customHeight="1">
      <c r="A4" s="254" t="s">
        <v>73</v>
      </c>
      <c r="B4" s="254" t="s">
        <v>92</v>
      </c>
      <c r="C4" s="254"/>
      <c r="D4" s="254"/>
      <c r="E4" s="258" t="s">
        <v>93</v>
      </c>
      <c r="F4" s="258" t="s">
        <v>130</v>
      </c>
      <c r="G4" s="258"/>
      <c r="H4" s="258"/>
      <c r="I4" s="258"/>
      <c r="J4" s="258"/>
      <c r="K4" s="258"/>
      <c r="L4" s="258"/>
      <c r="M4" s="258"/>
    </row>
    <row r="5" spans="1:13" s="98" customFormat="1" ht="40.5" customHeight="1">
      <c r="A5" s="254"/>
      <c r="B5" s="101" t="s">
        <v>94</v>
      </c>
      <c r="C5" s="101" t="s">
        <v>95</v>
      </c>
      <c r="D5" s="102" t="s">
        <v>96</v>
      </c>
      <c r="E5" s="258"/>
      <c r="F5" s="102" t="s">
        <v>76</v>
      </c>
      <c r="G5" s="17" t="s">
        <v>134</v>
      </c>
      <c r="H5" s="17" t="s">
        <v>135</v>
      </c>
      <c r="I5" s="17" t="s">
        <v>136</v>
      </c>
      <c r="J5" s="17" t="s">
        <v>137</v>
      </c>
      <c r="K5" s="17" t="s">
        <v>138</v>
      </c>
      <c r="L5" s="17" t="s">
        <v>139</v>
      </c>
      <c r="M5" s="17" t="s">
        <v>140</v>
      </c>
    </row>
    <row r="6" spans="1:13" s="98" customFormat="1" ht="23.25" customHeight="1">
      <c r="A6" s="103"/>
      <c r="B6" s="104"/>
      <c r="C6" s="104"/>
      <c r="D6" s="104"/>
      <c r="E6" s="105" t="s">
        <v>76</v>
      </c>
      <c r="F6" s="106">
        <f>SUM(G6:J6)</f>
        <v>0</v>
      </c>
      <c r="G6" s="106">
        <f>SUM(G7:G16)</f>
        <v>0</v>
      </c>
      <c r="H6" s="106">
        <f>SUM(H7:H16)</f>
        <v>0</v>
      </c>
      <c r="I6" s="106">
        <f>SUM(I7:I16)</f>
        <v>0</v>
      </c>
      <c r="J6" s="106">
        <f>SUM(J7:J16)</f>
        <v>0</v>
      </c>
      <c r="K6" s="109"/>
      <c r="L6" s="109"/>
      <c r="M6" s="110"/>
    </row>
    <row r="7" spans="1:13" s="98" customFormat="1" ht="23.25" customHeight="1">
      <c r="A7" s="19" t="s">
        <v>254</v>
      </c>
      <c r="B7" s="53"/>
      <c r="C7" s="53"/>
      <c r="D7" s="53"/>
      <c r="E7" s="82"/>
      <c r="F7" s="88">
        <f>SUM(G7:J7)</f>
        <v>0</v>
      </c>
      <c r="G7" s="88"/>
      <c r="H7" s="88"/>
      <c r="I7" s="88"/>
      <c r="J7" s="88"/>
      <c r="K7" s="95"/>
      <c r="L7" s="95"/>
      <c r="M7" s="95"/>
    </row>
    <row r="8" spans="1:13" s="98" customFormat="1" ht="23.25" customHeight="1">
      <c r="A8" s="19"/>
      <c r="B8" s="53"/>
      <c r="C8" s="53"/>
      <c r="D8" s="53"/>
      <c r="E8" s="82"/>
      <c r="F8" s="88">
        <f aca="true" t="shared" si="0" ref="F8:F16">SUM(G8:J8)</f>
        <v>0</v>
      </c>
      <c r="G8" s="88"/>
      <c r="H8" s="88"/>
      <c r="I8" s="88"/>
      <c r="J8" s="88"/>
      <c r="K8" s="95"/>
      <c r="L8" s="95"/>
      <c r="M8" s="95"/>
    </row>
    <row r="9" spans="1:13" s="98" customFormat="1" ht="23.25" customHeight="1">
      <c r="A9" s="19"/>
      <c r="B9" s="53"/>
      <c r="C9" s="53"/>
      <c r="D9" s="53"/>
      <c r="E9" s="82"/>
      <c r="F9" s="88">
        <f t="shared" si="0"/>
        <v>0</v>
      </c>
      <c r="G9" s="88"/>
      <c r="H9" s="88"/>
      <c r="I9" s="88"/>
      <c r="J9" s="88"/>
      <c r="K9" s="95"/>
      <c r="L9" s="95"/>
      <c r="M9" s="95"/>
    </row>
    <row r="10" spans="1:13" s="98" customFormat="1" ht="23.25" customHeight="1">
      <c r="A10" s="19"/>
      <c r="B10" s="53"/>
      <c r="C10" s="53"/>
      <c r="D10" s="53"/>
      <c r="E10" s="82"/>
      <c r="F10" s="88">
        <f t="shared" si="0"/>
        <v>0</v>
      </c>
      <c r="G10" s="88"/>
      <c r="H10" s="88"/>
      <c r="I10" s="88"/>
      <c r="J10" s="88"/>
      <c r="K10" s="95"/>
      <c r="L10" s="95"/>
      <c r="M10" s="95"/>
    </row>
    <row r="11" spans="1:13" s="98" customFormat="1" ht="23.25" customHeight="1">
      <c r="A11" s="19"/>
      <c r="B11" s="53"/>
      <c r="C11" s="53"/>
      <c r="D11" s="53"/>
      <c r="E11" s="82"/>
      <c r="F11" s="88">
        <f t="shared" si="0"/>
        <v>0</v>
      </c>
      <c r="G11" s="88"/>
      <c r="H11" s="88"/>
      <c r="I11" s="88"/>
      <c r="J11" s="88"/>
      <c r="K11" s="95"/>
      <c r="L11" s="95"/>
      <c r="M11" s="95"/>
    </row>
    <row r="12" spans="1:13" s="98" customFormat="1" ht="23.25" customHeight="1">
      <c r="A12" s="19"/>
      <c r="B12" s="53"/>
      <c r="C12" s="53"/>
      <c r="D12" s="53"/>
      <c r="E12" s="82"/>
      <c r="F12" s="88">
        <f t="shared" si="0"/>
        <v>0</v>
      </c>
      <c r="G12" s="88"/>
      <c r="H12" s="88"/>
      <c r="I12" s="88"/>
      <c r="J12" s="88"/>
      <c r="K12" s="95"/>
      <c r="L12" s="95"/>
      <c r="M12" s="95"/>
    </row>
    <row r="13" spans="1:13" s="98" customFormat="1" ht="23.25" customHeight="1">
      <c r="A13" s="19"/>
      <c r="B13" s="53"/>
      <c r="C13" s="53"/>
      <c r="D13" s="53"/>
      <c r="E13" s="82"/>
      <c r="F13" s="88">
        <f t="shared" si="0"/>
        <v>0</v>
      </c>
      <c r="G13" s="88"/>
      <c r="H13" s="88"/>
      <c r="I13" s="88"/>
      <c r="J13" s="88"/>
      <c r="K13" s="95"/>
      <c r="L13" s="95"/>
      <c r="M13" s="95"/>
    </row>
    <row r="14" spans="1:13" s="98" customFormat="1" ht="23.25" customHeight="1">
      <c r="A14" s="19"/>
      <c r="B14" s="53"/>
      <c r="C14" s="53"/>
      <c r="D14" s="53"/>
      <c r="E14" s="82"/>
      <c r="F14" s="88">
        <f t="shared" si="0"/>
        <v>0</v>
      </c>
      <c r="G14" s="88"/>
      <c r="H14" s="88"/>
      <c r="I14" s="88"/>
      <c r="J14" s="88"/>
      <c r="K14" s="95"/>
      <c r="L14" s="95"/>
      <c r="M14" s="95"/>
    </row>
    <row r="15" spans="1:13" ht="24.75" customHeight="1">
      <c r="A15" s="19"/>
      <c r="B15" s="53"/>
      <c r="C15" s="53"/>
      <c r="D15" s="53"/>
      <c r="E15" s="82"/>
      <c r="F15" s="88">
        <f t="shared" si="0"/>
        <v>0</v>
      </c>
      <c r="G15" s="88"/>
      <c r="H15" s="88"/>
      <c r="I15" s="88"/>
      <c r="J15" s="88"/>
      <c r="K15" s="95"/>
      <c r="L15" s="95"/>
      <c r="M15" s="95"/>
    </row>
    <row r="16" spans="1:13" ht="22.5" customHeight="1">
      <c r="A16" s="83" t="s">
        <v>87</v>
      </c>
      <c r="B16" s="53"/>
      <c r="C16" s="53"/>
      <c r="D16" s="53"/>
      <c r="E16" s="82"/>
      <c r="F16" s="88">
        <f t="shared" si="0"/>
        <v>0</v>
      </c>
      <c r="G16" s="88"/>
      <c r="H16" s="88"/>
      <c r="I16" s="88"/>
      <c r="J16" s="88"/>
      <c r="K16" s="95"/>
      <c r="L16" s="95"/>
      <c r="M16" s="95"/>
    </row>
    <row r="17" spans="1:13" s="99" customFormat="1" ht="42.75" customHeight="1">
      <c r="A17" s="288" t="s">
        <v>261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</row>
    <row r="18" spans="1:13" ht="14.25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</row>
    <row r="19" ht="12">
      <c r="E19" s="90"/>
    </row>
    <row r="23" ht="12">
      <c r="G23" s="90"/>
    </row>
    <row r="24" ht="12">
      <c r="C24" s="90"/>
    </row>
  </sheetData>
  <sheetProtection/>
  <mergeCells count="10">
    <mergeCell ref="A1:M1"/>
    <mergeCell ref="L2:M2"/>
    <mergeCell ref="A3:C3"/>
    <mergeCell ref="L3:M3"/>
    <mergeCell ref="B4:D4"/>
    <mergeCell ref="F4:M4"/>
    <mergeCell ref="A17:M17"/>
    <mergeCell ref="A18:M18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zoomScalePageLayoutView="0" workbookViewId="0" topLeftCell="A1">
      <selection activeCell="G12" sqref="G12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3.83203125" style="0" customWidth="1"/>
    <col min="5" max="5" width="8.66015625" style="0" customWidth="1"/>
    <col min="6" max="8" width="11.5" style="0" customWidth="1"/>
    <col min="9" max="9" width="9.5" style="0" customWidth="1"/>
    <col min="10" max="11" width="9.16015625" style="0" customWidth="1"/>
    <col min="12" max="12" width="13.66015625" style="0" customWidth="1"/>
  </cols>
  <sheetData>
    <row r="1" spans="1:12" ht="36.75" customHeight="1">
      <c r="A1" s="253" t="s">
        <v>262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2" ht="18" customHeight="1">
      <c r="A2" s="92"/>
      <c r="B2" s="92"/>
      <c r="C2" s="92"/>
      <c r="D2" s="92"/>
      <c r="E2" s="92"/>
      <c r="F2" s="92"/>
      <c r="G2" s="92"/>
      <c r="H2" s="92"/>
      <c r="L2" s="96" t="s">
        <v>263</v>
      </c>
    </row>
    <row r="3" spans="1:12" ht="21" customHeight="1">
      <c r="A3" s="43" t="s">
        <v>25</v>
      </c>
      <c r="B3" s="92"/>
      <c r="C3" s="92"/>
      <c r="D3" s="92"/>
      <c r="E3" s="92"/>
      <c r="F3" s="92"/>
      <c r="G3" s="92"/>
      <c r="H3" s="92"/>
      <c r="I3" s="92"/>
      <c r="L3" s="97" t="s">
        <v>26</v>
      </c>
    </row>
    <row r="4" spans="1:12" s="35" customFormat="1" ht="29.25" customHeight="1">
      <c r="A4" s="236" t="s">
        <v>73</v>
      </c>
      <c r="B4" s="239" t="s">
        <v>264</v>
      </c>
      <c r="C4" s="239" t="s">
        <v>265</v>
      </c>
      <c r="D4" s="238" t="s">
        <v>120</v>
      </c>
      <c r="E4" s="238"/>
      <c r="F4" s="238"/>
      <c r="G4" s="238"/>
      <c r="H4" s="238"/>
      <c r="I4" s="238"/>
      <c r="J4" s="238"/>
      <c r="K4" s="238"/>
      <c r="L4" s="238"/>
    </row>
    <row r="5" spans="1:12" s="35" customFormat="1" ht="12" customHeight="1">
      <c r="A5" s="247"/>
      <c r="B5" s="289"/>
      <c r="C5" s="289"/>
      <c r="D5" s="239" t="s">
        <v>76</v>
      </c>
      <c r="E5" s="238" t="s">
        <v>77</v>
      </c>
      <c r="F5" s="238"/>
      <c r="G5" s="238" t="s">
        <v>35</v>
      </c>
      <c r="H5" s="238" t="s">
        <v>37</v>
      </c>
      <c r="I5" s="238" t="s">
        <v>78</v>
      </c>
      <c r="J5" s="238"/>
      <c r="K5" s="238" t="s">
        <v>43</v>
      </c>
      <c r="L5" s="238" t="s">
        <v>45</v>
      </c>
    </row>
    <row r="6" spans="1:12" s="35" customFormat="1" ht="51.75" customHeight="1">
      <c r="A6" s="237"/>
      <c r="B6" s="240"/>
      <c r="C6" s="240"/>
      <c r="D6" s="240"/>
      <c r="E6" s="18" t="s">
        <v>81</v>
      </c>
      <c r="F6" s="17" t="s">
        <v>82</v>
      </c>
      <c r="G6" s="238"/>
      <c r="H6" s="238"/>
      <c r="I6" s="18" t="s">
        <v>81</v>
      </c>
      <c r="J6" s="18" t="s">
        <v>82</v>
      </c>
      <c r="K6" s="238"/>
      <c r="L6" s="238"/>
    </row>
    <row r="7" spans="1:12" ht="28.5" customHeight="1">
      <c r="A7" s="49" t="s">
        <v>76</v>
      </c>
      <c r="B7" s="86"/>
      <c r="C7" s="86" t="s">
        <v>266</v>
      </c>
      <c r="D7" s="22">
        <f>E7+G7+H7+I7+K7+L7</f>
        <v>13</v>
      </c>
      <c r="E7" s="22">
        <f>SUM(E8:E14)</f>
        <v>13</v>
      </c>
      <c r="F7" s="22">
        <f aca="true" t="shared" si="0" ref="F7:L7">SUM(F8:F14)</f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</row>
    <row r="8" spans="1:12" ht="28.5" customHeight="1">
      <c r="A8" s="19" t="s">
        <v>86</v>
      </c>
      <c r="B8" s="20" t="s">
        <v>267</v>
      </c>
      <c r="C8" s="21" t="s">
        <v>268</v>
      </c>
      <c r="D8" s="22">
        <v>8</v>
      </c>
      <c r="E8" s="22">
        <v>8</v>
      </c>
      <c r="F8" s="22"/>
      <c r="G8" s="22"/>
      <c r="H8" s="22"/>
      <c r="I8" s="95"/>
      <c r="J8" s="21"/>
      <c r="K8" s="21"/>
      <c r="L8" s="21"/>
    </row>
    <row r="9" spans="1:12" ht="28.5" customHeight="1">
      <c r="A9" s="19" t="s">
        <v>86</v>
      </c>
      <c r="B9" s="20" t="s">
        <v>269</v>
      </c>
      <c r="C9" s="21" t="s">
        <v>268</v>
      </c>
      <c r="D9" s="22">
        <v>5</v>
      </c>
      <c r="E9" s="22">
        <v>5</v>
      </c>
      <c r="F9" s="94"/>
      <c r="G9" s="94"/>
      <c r="H9" s="94"/>
      <c r="I9" s="95"/>
      <c r="J9" s="21"/>
      <c r="K9" s="21"/>
      <c r="L9" s="21"/>
    </row>
    <row r="10" spans="1:12" ht="28.5" customHeight="1">
      <c r="A10" s="19"/>
      <c r="B10" s="19"/>
      <c r="C10" s="19" t="s">
        <v>266</v>
      </c>
      <c r="D10" s="22">
        <f>E10+G10+H10+I10+K10+L10</f>
        <v>0</v>
      </c>
      <c r="E10" s="22"/>
      <c r="F10" s="94"/>
      <c r="G10" s="94"/>
      <c r="H10" s="94"/>
      <c r="I10" s="95"/>
      <c r="J10" s="21"/>
      <c r="K10" s="21"/>
      <c r="L10" s="21"/>
    </row>
    <row r="11" spans="1:12" ht="28.5" customHeight="1">
      <c r="A11" s="19"/>
      <c r="B11" s="19"/>
      <c r="C11" s="19" t="s">
        <v>266</v>
      </c>
      <c r="D11" s="22">
        <f>E11+G11+H11+I11+K11+L11</f>
        <v>0</v>
      </c>
      <c r="E11" s="22"/>
      <c r="F11" s="94"/>
      <c r="G11" s="94"/>
      <c r="H11" s="94"/>
      <c r="I11" s="95"/>
      <c r="J11" s="21"/>
      <c r="K11" s="21"/>
      <c r="L11" s="21"/>
    </row>
    <row r="12" spans="1:12" ht="29.25" customHeight="1">
      <c r="A12" s="19"/>
      <c r="B12" s="95"/>
      <c r="C12" s="95"/>
      <c r="D12" s="22">
        <f>E12+G12+H12+I12+K12+L12</f>
        <v>0</v>
      </c>
      <c r="E12" s="95"/>
      <c r="F12" s="94"/>
      <c r="G12" s="94"/>
      <c r="H12" s="94"/>
      <c r="I12" s="95"/>
      <c r="J12" s="21"/>
      <c r="K12" s="21"/>
      <c r="L12" s="21"/>
    </row>
    <row r="13" spans="1:12" ht="29.25" customHeight="1">
      <c r="A13" s="19"/>
      <c r="B13" s="95"/>
      <c r="C13" s="95"/>
      <c r="D13" s="22">
        <f>E13+G13+H13+I13+K13+L13</f>
        <v>0</v>
      </c>
      <c r="E13" s="95"/>
      <c r="F13" s="95"/>
      <c r="G13" s="95"/>
      <c r="H13" s="95"/>
      <c r="I13" s="95"/>
      <c r="J13" s="21"/>
      <c r="K13" s="21"/>
      <c r="L13" s="21"/>
    </row>
    <row r="14" spans="1:12" ht="29.25" customHeight="1">
      <c r="A14" s="83" t="s">
        <v>87</v>
      </c>
      <c r="B14" s="21"/>
      <c r="C14" s="21"/>
      <c r="D14" s="22">
        <f>E14+G14+H14+I14+K14+L14</f>
        <v>0</v>
      </c>
      <c r="E14" s="21"/>
      <c r="F14" s="21"/>
      <c r="G14" s="21"/>
      <c r="H14" s="21"/>
      <c r="I14" s="21"/>
      <c r="J14" s="21"/>
      <c r="K14" s="21"/>
      <c r="L14" s="21"/>
    </row>
    <row r="15" spans="1:12" ht="30" customHeight="1">
      <c r="A15" s="246" t="s">
        <v>270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</row>
    <row r="16" spans="1:12" ht="12.75" customHeight="1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</row>
  </sheetData>
  <sheetProtection/>
  <mergeCells count="14">
    <mergeCell ref="A1:L1"/>
    <mergeCell ref="D4:L4"/>
    <mergeCell ref="E5:F5"/>
    <mergeCell ref="I5:J5"/>
    <mergeCell ref="A15:L15"/>
    <mergeCell ref="A16:L16"/>
    <mergeCell ref="A4:A6"/>
    <mergeCell ref="B4:B6"/>
    <mergeCell ref="C4:C6"/>
    <mergeCell ref="D5:D6"/>
    <mergeCell ref="G5:G6"/>
    <mergeCell ref="H5:H6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</cols>
  <sheetData>
    <row r="1" spans="1:14" ht="22.5">
      <c r="A1" s="283" t="s">
        <v>271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ht="22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N2" s="79" t="s">
        <v>272</v>
      </c>
    </row>
    <row r="3" spans="1:14" ht="20.25" customHeight="1">
      <c r="A3" s="43" t="s">
        <v>343</v>
      </c>
      <c r="N3" s="80" t="s">
        <v>26</v>
      </c>
    </row>
    <row r="4" spans="1:14" s="35" customFormat="1" ht="30.75" customHeight="1">
      <c r="A4" s="291" t="s">
        <v>73</v>
      </c>
      <c r="B4" s="291" t="s">
        <v>273</v>
      </c>
      <c r="C4" s="291" t="s">
        <v>274</v>
      </c>
      <c r="D4" s="291" t="s">
        <v>275</v>
      </c>
      <c r="E4" s="291" t="s">
        <v>276</v>
      </c>
      <c r="F4" s="290" t="s">
        <v>120</v>
      </c>
      <c r="G4" s="290"/>
      <c r="H4" s="290"/>
      <c r="I4" s="290"/>
      <c r="J4" s="290"/>
      <c r="K4" s="290"/>
      <c r="L4" s="290"/>
      <c r="M4" s="290"/>
      <c r="N4" s="290"/>
    </row>
    <row r="5" spans="1:14" s="35" customFormat="1" ht="26.25" customHeight="1">
      <c r="A5" s="292"/>
      <c r="B5" s="292"/>
      <c r="C5" s="292"/>
      <c r="D5" s="292"/>
      <c r="E5" s="292"/>
      <c r="F5" s="295" t="s">
        <v>76</v>
      </c>
      <c r="G5" s="238" t="s">
        <v>77</v>
      </c>
      <c r="H5" s="238"/>
      <c r="I5" s="238" t="s">
        <v>35</v>
      </c>
      <c r="J5" s="238" t="s">
        <v>37</v>
      </c>
      <c r="K5" s="238" t="s">
        <v>78</v>
      </c>
      <c r="L5" s="238"/>
      <c r="M5" s="294" t="s">
        <v>43</v>
      </c>
      <c r="N5" s="294" t="s">
        <v>45</v>
      </c>
    </row>
    <row r="6" spans="1:14" s="35" customFormat="1" ht="48" customHeight="1">
      <c r="A6" s="293"/>
      <c r="B6" s="293"/>
      <c r="C6" s="293"/>
      <c r="D6" s="293"/>
      <c r="E6" s="293">
        <f>SUM(E7:E20)</f>
        <v>0</v>
      </c>
      <c r="F6" s="296"/>
      <c r="G6" s="18" t="s">
        <v>81</v>
      </c>
      <c r="H6" s="17" t="s">
        <v>82</v>
      </c>
      <c r="I6" s="238"/>
      <c r="J6" s="238"/>
      <c r="K6" s="18" t="s">
        <v>81</v>
      </c>
      <c r="L6" s="18" t="s">
        <v>82</v>
      </c>
      <c r="M6" s="294"/>
      <c r="N6" s="294"/>
    </row>
    <row r="7" spans="1:14" s="35" customFormat="1" ht="33" customHeight="1">
      <c r="A7" s="85" t="s">
        <v>76</v>
      </c>
      <c r="B7" s="54"/>
      <c r="C7" s="86"/>
      <c r="D7" s="86" t="s">
        <v>266</v>
      </c>
      <c r="E7" s="87">
        <f>SUM(E8:E22)</f>
        <v>0</v>
      </c>
      <c r="F7" s="88">
        <f>G7+I7+J7+K7+M7+N7</f>
        <v>0</v>
      </c>
      <c r="G7" s="22">
        <f>SUM(G8:G20)</f>
        <v>0</v>
      </c>
      <c r="H7" s="22">
        <f aca="true" t="shared" si="0" ref="H7:N7">SUM(H8:H20)</f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s="35" customFormat="1" ht="33" customHeight="1">
      <c r="A8" s="19" t="s">
        <v>254</v>
      </c>
      <c r="B8" s="54"/>
      <c r="C8" s="86"/>
      <c r="D8" s="86" t="s">
        <v>266</v>
      </c>
      <c r="E8" s="87">
        <f>SUM(E9:E23)</f>
        <v>0</v>
      </c>
      <c r="F8" s="88">
        <f aca="true" t="shared" si="1" ref="F8:F20">G8+I8+J8+K8+M8+N8</f>
        <v>0</v>
      </c>
      <c r="G8" s="22"/>
      <c r="H8" s="89"/>
      <c r="I8" s="89"/>
      <c r="J8" s="89"/>
      <c r="K8" s="91"/>
      <c r="L8" s="91"/>
      <c r="M8" s="91"/>
      <c r="N8" s="91"/>
    </row>
    <row r="9" spans="1:14" s="35" customFormat="1" ht="21.75" customHeight="1">
      <c r="A9" s="19"/>
      <c r="B9" s="54"/>
      <c r="C9" s="86"/>
      <c r="D9" s="86" t="s">
        <v>266</v>
      </c>
      <c r="E9" s="87">
        <f>SUM(E20:E24)</f>
        <v>0</v>
      </c>
      <c r="F9" s="88">
        <f t="shared" si="1"/>
        <v>0</v>
      </c>
      <c r="G9" s="22"/>
      <c r="H9" s="89"/>
      <c r="I9" s="89"/>
      <c r="J9" s="89"/>
      <c r="K9" s="91"/>
      <c r="L9" s="91"/>
      <c r="M9" s="91"/>
      <c r="N9" s="91"/>
    </row>
    <row r="10" spans="1:14" s="35" customFormat="1" ht="21.75" customHeight="1">
      <c r="A10" s="19"/>
      <c r="B10" s="54"/>
      <c r="C10" s="86"/>
      <c r="D10" s="86"/>
      <c r="E10" s="87"/>
      <c r="F10" s="88">
        <f t="shared" si="1"/>
        <v>0</v>
      </c>
      <c r="G10" s="22"/>
      <c r="H10" s="89"/>
      <c r="I10" s="89"/>
      <c r="J10" s="89"/>
      <c r="K10" s="91"/>
      <c r="L10" s="91"/>
      <c r="M10" s="91"/>
      <c r="N10" s="91"/>
    </row>
    <row r="11" spans="1:14" s="35" customFormat="1" ht="21.75" customHeight="1">
      <c r="A11" s="19"/>
      <c r="B11" s="54"/>
      <c r="C11" s="86"/>
      <c r="D11" s="86"/>
      <c r="E11" s="87"/>
      <c r="F11" s="88">
        <f t="shared" si="1"/>
        <v>0</v>
      </c>
      <c r="G11" s="22"/>
      <c r="H11" s="89"/>
      <c r="I11" s="89"/>
      <c r="J11" s="89"/>
      <c r="K11" s="91"/>
      <c r="L11" s="91"/>
      <c r="M11" s="91"/>
      <c r="N11" s="91"/>
    </row>
    <row r="12" spans="1:14" s="35" customFormat="1" ht="21.75" customHeight="1">
      <c r="A12" s="19"/>
      <c r="B12" s="54"/>
      <c r="C12" s="86"/>
      <c r="D12" s="86"/>
      <c r="E12" s="87"/>
      <c r="F12" s="88">
        <f t="shared" si="1"/>
        <v>0</v>
      </c>
      <c r="G12" s="22"/>
      <c r="H12" s="89"/>
      <c r="I12" s="89"/>
      <c r="J12" s="89"/>
      <c r="K12" s="91"/>
      <c r="L12" s="91"/>
      <c r="M12" s="91"/>
      <c r="N12" s="91"/>
    </row>
    <row r="13" spans="1:14" s="35" customFormat="1" ht="21.75" customHeight="1">
      <c r="A13" s="19"/>
      <c r="B13" s="54"/>
      <c r="C13" s="86"/>
      <c r="D13" s="86"/>
      <c r="E13" s="87"/>
      <c r="F13" s="88">
        <f t="shared" si="1"/>
        <v>0</v>
      </c>
      <c r="G13" s="22"/>
      <c r="H13" s="89"/>
      <c r="I13" s="89"/>
      <c r="J13" s="89"/>
      <c r="K13" s="91"/>
      <c r="L13" s="91"/>
      <c r="M13" s="91"/>
      <c r="N13" s="91"/>
    </row>
    <row r="14" spans="1:14" s="35" customFormat="1" ht="21.75" customHeight="1">
      <c r="A14" s="19"/>
      <c r="B14" s="54"/>
      <c r="C14" s="86"/>
      <c r="D14" s="86"/>
      <c r="E14" s="87"/>
      <c r="F14" s="88">
        <f t="shared" si="1"/>
        <v>0</v>
      </c>
      <c r="G14" s="22"/>
      <c r="H14" s="89"/>
      <c r="I14" s="89"/>
      <c r="J14" s="89"/>
      <c r="K14" s="91"/>
      <c r="L14" s="91"/>
      <c r="M14" s="91"/>
      <c r="N14" s="91"/>
    </row>
    <row r="15" spans="1:14" s="35" customFormat="1" ht="21.75" customHeight="1">
      <c r="A15" s="19"/>
      <c r="B15" s="54"/>
      <c r="C15" s="86"/>
      <c r="D15" s="86"/>
      <c r="E15" s="87"/>
      <c r="F15" s="88">
        <f t="shared" si="1"/>
        <v>0</v>
      </c>
      <c r="G15" s="22"/>
      <c r="H15" s="89"/>
      <c r="I15" s="89"/>
      <c r="J15" s="89"/>
      <c r="K15" s="91"/>
      <c r="L15" s="91"/>
      <c r="M15" s="91"/>
      <c r="N15" s="91"/>
    </row>
    <row r="16" spans="1:14" s="35" customFormat="1" ht="21.75" customHeight="1">
      <c r="A16" s="19"/>
      <c r="B16" s="54"/>
      <c r="C16" s="86"/>
      <c r="D16" s="86"/>
      <c r="E16" s="87"/>
      <c r="F16" s="88">
        <f t="shared" si="1"/>
        <v>0</v>
      </c>
      <c r="G16" s="22"/>
      <c r="H16" s="89"/>
      <c r="I16" s="89"/>
      <c r="J16" s="89"/>
      <c r="K16" s="91"/>
      <c r="L16" s="91"/>
      <c r="M16" s="91"/>
      <c r="N16" s="91"/>
    </row>
    <row r="17" spans="1:14" s="35" customFormat="1" ht="21.75" customHeight="1">
      <c r="A17" s="83" t="s">
        <v>87</v>
      </c>
      <c r="B17" s="54"/>
      <c r="C17" s="86"/>
      <c r="D17" s="86"/>
      <c r="E17" s="87"/>
      <c r="F17" s="88">
        <f t="shared" si="1"/>
        <v>0</v>
      </c>
      <c r="G17" s="22"/>
      <c r="H17" s="89"/>
      <c r="I17" s="89"/>
      <c r="J17" s="89"/>
      <c r="K17" s="91"/>
      <c r="L17" s="91"/>
      <c r="M17" s="91"/>
      <c r="N17" s="91"/>
    </row>
    <row r="18" spans="1:14" s="35" customFormat="1" ht="21.75" customHeight="1">
      <c r="A18" s="86"/>
      <c r="B18" s="54"/>
      <c r="C18" s="86"/>
      <c r="D18" s="86"/>
      <c r="E18" s="87"/>
      <c r="F18" s="88">
        <f t="shared" si="1"/>
        <v>0</v>
      </c>
      <c r="G18" s="22"/>
      <c r="H18" s="89"/>
      <c r="I18" s="89"/>
      <c r="J18" s="89"/>
      <c r="K18" s="91"/>
      <c r="L18" s="91"/>
      <c r="M18" s="91"/>
      <c r="N18" s="91"/>
    </row>
    <row r="19" spans="1:14" s="35" customFormat="1" ht="21.75" customHeight="1">
      <c r="A19" s="86"/>
      <c r="B19" s="54"/>
      <c r="C19" s="86"/>
      <c r="D19" s="86"/>
      <c r="E19" s="87"/>
      <c r="F19" s="88">
        <f t="shared" si="1"/>
        <v>0</v>
      </c>
      <c r="G19" s="22"/>
      <c r="H19" s="89"/>
      <c r="I19" s="89"/>
      <c r="J19" s="89"/>
      <c r="K19" s="91"/>
      <c r="L19" s="91"/>
      <c r="M19" s="91"/>
      <c r="N19" s="91"/>
    </row>
    <row r="20" spans="1:14" ht="21.75" customHeight="1">
      <c r="A20" s="19"/>
      <c r="B20" s="82"/>
      <c r="C20" s="19"/>
      <c r="D20" s="19" t="s">
        <v>266</v>
      </c>
      <c r="E20" s="87">
        <f>SUM(E22:E26)</f>
        <v>0</v>
      </c>
      <c r="F20" s="88">
        <f t="shared" si="1"/>
        <v>0</v>
      </c>
      <c r="G20" s="22"/>
      <c r="H20" s="21"/>
      <c r="I20" s="21"/>
      <c r="J20" s="21"/>
      <c r="K20" s="21"/>
      <c r="L20" s="21"/>
      <c r="M20" s="21"/>
      <c r="N20" s="21"/>
    </row>
    <row r="21" spans="1:13" ht="26.25" customHeight="1">
      <c r="A21" s="90" t="s">
        <v>277</v>
      </c>
      <c r="B21" s="90"/>
      <c r="C21" s="90"/>
      <c r="D21" s="90"/>
      <c r="E21" s="90"/>
      <c r="F21" s="90"/>
      <c r="G21" s="90"/>
      <c r="H21" s="90"/>
      <c r="I21" s="90"/>
      <c r="J21" s="90"/>
      <c r="K21" s="92"/>
      <c r="L21" s="92"/>
      <c r="M21" s="92"/>
    </row>
    <row r="22" ht="30.75" customHeight="1"/>
  </sheetData>
  <sheetProtection/>
  <mergeCells count="14">
    <mergeCell ref="C4:C6"/>
    <mergeCell ref="D4:D6"/>
    <mergeCell ref="E4:E6"/>
    <mergeCell ref="F5:F6"/>
    <mergeCell ref="A1:N1"/>
    <mergeCell ref="F4:N4"/>
    <mergeCell ref="G5:H5"/>
    <mergeCell ref="K5:L5"/>
    <mergeCell ref="A4:A6"/>
    <mergeCell ref="B4:B6"/>
    <mergeCell ref="I5:I6"/>
    <mergeCell ref="J5:J6"/>
    <mergeCell ref="M5:M6"/>
    <mergeCell ref="N5:N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7.33203125" style="0" customWidth="1"/>
    <col min="2" max="2" width="15.66015625" style="0" customWidth="1"/>
    <col min="3" max="3" width="16.5" style="0" customWidth="1"/>
    <col min="4" max="6" width="10.83203125" style="0" customWidth="1"/>
    <col min="7" max="7" width="19.83203125" style="0" customWidth="1"/>
    <col min="8" max="8" width="20.16015625" style="0" customWidth="1"/>
  </cols>
  <sheetData>
    <row r="1" spans="1:8" ht="36.75" customHeight="1">
      <c r="A1" s="283" t="s">
        <v>278</v>
      </c>
      <c r="B1" s="283"/>
      <c r="C1" s="283"/>
      <c r="D1" s="283"/>
      <c r="E1" s="283"/>
      <c r="F1" s="283"/>
      <c r="G1" s="283"/>
      <c r="H1" s="283"/>
    </row>
    <row r="2" spans="1:8" ht="18" customHeight="1">
      <c r="A2" s="78"/>
      <c r="B2" s="78"/>
      <c r="C2" s="78"/>
      <c r="D2" s="78"/>
      <c r="E2" s="78"/>
      <c r="F2" s="78"/>
      <c r="G2" s="78"/>
      <c r="H2" s="79" t="s">
        <v>279</v>
      </c>
    </row>
    <row r="3" spans="1:8" ht="22.5" customHeight="1">
      <c r="A3" s="43" t="s">
        <v>343</v>
      </c>
      <c r="H3" s="80" t="s">
        <v>26</v>
      </c>
    </row>
    <row r="4" spans="1:8" s="35" customFormat="1" ht="21.75" customHeight="1">
      <c r="A4" s="295" t="s">
        <v>73</v>
      </c>
      <c r="B4" s="301" t="s">
        <v>280</v>
      </c>
      <c r="C4" s="301" t="s">
        <v>281</v>
      </c>
      <c r="D4" s="297" t="s">
        <v>282</v>
      </c>
      <c r="E4" s="298"/>
      <c r="F4" s="299"/>
      <c r="G4" s="306" t="s">
        <v>283</v>
      </c>
      <c r="H4" s="301" t="s">
        <v>265</v>
      </c>
    </row>
    <row r="5" spans="1:8" s="35" customFormat="1" ht="26.25" customHeight="1">
      <c r="A5" s="300"/>
      <c r="B5" s="302"/>
      <c r="C5" s="302"/>
      <c r="D5" s="304" t="s">
        <v>94</v>
      </c>
      <c r="E5" s="304" t="s">
        <v>95</v>
      </c>
      <c r="F5" s="304" t="s">
        <v>96</v>
      </c>
      <c r="G5" s="307"/>
      <c r="H5" s="302" t="s">
        <v>284</v>
      </c>
    </row>
    <row r="6" spans="1:8" ht="49.5" customHeight="1">
      <c r="A6" s="296"/>
      <c r="B6" s="303"/>
      <c r="C6" s="303"/>
      <c r="D6" s="305"/>
      <c r="E6" s="305"/>
      <c r="F6" s="305"/>
      <c r="G6" s="308"/>
      <c r="H6" s="303"/>
    </row>
    <row r="7" spans="1:8" ht="24" customHeight="1">
      <c r="A7" s="81" t="s">
        <v>76</v>
      </c>
      <c r="B7" s="82"/>
      <c r="C7" s="19"/>
      <c r="D7" s="19"/>
      <c r="E7" s="19"/>
      <c r="F7" s="19"/>
      <c r="G7" s="19" t="s">
        <v>266</v>
      </c>
      <c r="H7" s="21"/>
    </row>
    <row r="8" spans="1:8" ht="25.5" customHeight="1">
      <c r="A8" s="19" t="s">
        <v>254</v>
      </c>
      <c r="B8" s="82"/>
      <c r="C8" s="19"/>
      <c r="D8" s="19"/>
      <c r="E8" s="19"/>
      <c r="F8" s="19"/>
      <c r="G8" s="19"/>
      <c r="H8" s="21"/>
    </row>
    <row r="9" spans="1:8" ht="25.5" customHeight="1">
      <c r="A9" s="19"/>
      <c r="B9" s="82"/>
      <c r="C9" s="19"/>
      <c r="D9" s="19"/>
      <c r="E9" s="19"/>
      <c r="F9" s="19"/>
      <c r="G9" s="19"/>
      <c r="H9" s="21"/>
    </row>
    <row r="10" spans="1:8" ht="25.5" customHeight="1">
      <c r="A10" s="19"/>
      <c r="B10" s="82"/>
      <c r="C10" s="19"/>
      <c r="D10" s="19"/>
      <c r="E10" s="19"/>
      <c r="F10" s="19"/>
      <c r="G10" s="19"/>
      <c r="H10" s="21"/>
    </row>
    <row r="11" spans="1:8" ht="25.5" customHeight="1">
      <c r="A11" s="19"/>
      <c r="B11" s="82"/>
      <c r="C11" s="19"/>
      <c r="D11" s="19"/>
      <c r="E11" s="19"/>
      <c r="F11" s="19"/>
      <c r="G11" s="19"/>
      <c r="H11" s="21"/>
    </row>
    <row r="12" spans="1:8" ht="25.5" customHeight="1">
      <c r="A12" s="19"/>
      <c r="B12" s="82"/>
      <c r="C12" s="19"/>
      <c r="D12" s="19"/>
      <c r="E12" s="19"/>
      <c r="F12" s="19"/>
      <c r="G12" s="19"/>
      <c r="H12" s="21"/>
    </row>
    <row r="13" spans="1:8" ht="25.5" customHeight="1">
      <c r="A13" s="19"/>
      <c r="B13" s="82"/>
      <c r="C13" s="19"/>
      <c r="D13" s="19"/>
      <c r="E13" s="19"/>
      <c r="F13" s="19"/>
      <c r="G13" s="19"/>
      <c r="H13" s="21"/>
    </row>
    <row r="14" spans="1:8" ht="25.5" customHeight="1">
      <c r="A14" s="19"/>
      <c r="B14" s="82"/>
      <c r="C14" s="19"/>
      <c r="D14" s="19"/>
      <c r="E14" s="19"/>
      <c r="F14" s="19"/>
      <c r="G14" s="19"/>
      <c r="H14" s="21"/>
    </row>
    <row r="15" spans="1:8" ht="25.5" customHeight="1">
      <c r="A15" s="19"/>
      <c r="B15" s="82"/>
      <c r="C15" s="19"/>
      <c r="D15" s="19"/>
      <c r="E15" s="19"/>
      <c r="F15" s="19"/>
      <c r="G15" s="19"/>
      <c r="H15" s="21"/>
    </row>
    <row r="16" spans="1:8" ht="25.5" customHeight="1">
      <c r="A16" s="19"/>
      <c r="B16" s="82"/>
      <c r="C16" s="19"/>
      <c r="D16" s="19"/>
      <c r="E16" s="19"/>
      <c r="F16" s="19"/>
      <c r="G16" s="19"/>
      <c r="H16" s="21"/>
    </row>
    <row r="17" spans="1:8" ht="25.5" customHeight="1">
      <c r="A17" s="83" t="s">
        <v>87</v>
      </c>
      <c r="B17" s="82"/>
      <c r="C17" s="19"/>
      <c r="D17" s="19"/>
      <c r="E17" s="19"/>
      <c r="F17" s="19"/>
      <c r="G17" s="19" t="s">
        <v>266</v>
      </c>
      <c r="H17" s="21"/>
    </row>
    <row r="18" spans="1:8" ht="25.5" customHeight="1">
      <c r="A18" s="19"/>
      <c r="B18" s="82"/>
      <c r="C18" s="19"/>
      <c r="D18" s="19"/>
      <c r="E18" s="19"/>
      <c r="F18" s="19"/>
      <c r="G18" s="19" t="s">
        <v>266</v>
      </c>
      <c r="H18" s="21"/>
    </row>
    <row r="19" spans="1:7" s="35" customFormat="1" ht="31.5" customHeight="1">
      <c r="A19" s="84" t="s">
        <v>285</v>
      </c>
      <c r="B19" s="84"/>
      <c r="C19" s="84"/>
      <c r="D19" s="84"/>
      <c r="E19" s="84"/>
      <c r="F19" s="84"/>
      <c r="G19" s="84"/>
    </row>
  </sheetData>
  <sheetProtection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G7" sqref="G7"/>
    </sheetView>
  </sheetViews>
  <sheetFormatPr defaultColWidth="12" defaultRowHeight="11.25"/>
  <cols>
    <col min="1" max="1" width="43.5" style="60" customWidth="1"/>
    <col min="2" max="2" width="19.5" style="60" customWidth="1"/>
    <col min="3" max="3" width="25.5" style="60" customWidth="1"/>
    <col min="4" max="4" width="21.83203125" style="60" customWidth="1"/>
    <col min="5" max="5" width="18" style="60" customWidth="1"/>
    <col min="6" max="16384" width="12" style="60" customWidth="1"/>
  </cols>
  <sheetData>
    <row r="1" ht="26.25" customHeight="1">
      <c r="A1" s="61"/>
    </row>
    <row r="2" spans="1:5" ht="27">
      <c r="A2" s="309" t="s">
        <v>286</v>
      </c>
      <c r="B2" s="309"/>
      <c r="C2" s="309"/>
      <c r="D2" s="309"/>
      <c r="E2" s="309"/>
    </row>
    <row r="3" spans="1:5" ht="26.25" customHeight="1">
      <c r="A3" s="62" t="s">
        <v>25</v>
      </c>
      <c r="E3" s="63" t="s">
        <v>26</v>
      </c>
    </row>
    <row r="4" spans="1:5" s="58" customFormat="1" ht="30" customHeight="1">
      <c r="A4" s="312" t="s">
        <v>287</v>
      </c>
      <c r="B4" s="314" t="s">
        <v>288</v>
      </c>
      <c r="C4" s="314" t="s">
        <v>289</v>
      </c>
      <c r="D4" s="310" t="s">
        <v>290</v>
      </c>
      <c r="E4" s="311"/>
    </row>
    <row r="5" spans="1:5" s="58" customFormat="1" ht="30" customHeight="1">
      <c r="A5" s="313"/>
      <c r="B5" s="315"/>
      <c r="C5" s="315"/>
      <c r="D5" s="64" t="s">
        <v>291</v>
      </c>
      <c r="E5" s="65" t="s">
        <v>292</v>
      </c>
    </row>
    <row r="6" spans="1:5" s="59" customFormat="1" ht="30" customHeight="1">
      <c r="A6" s="66" t="s">
        <v>293</v>
      </c>
      <c r="B6" s="67">
        <f>SUM(B7:B9)</f>
        <v>0.21</v>
      </c>
      <c r="C6" s="67" t="s">
        <v>294</v>
      </c>
      <c r="D6" s="67" t="s">
        <v>295</v>
      </c>
      <c r="E6" s="68" t="s">
        <v>296</v>
      </c>
    </row>
    <row r="7" spans="1:5" ht="30" customHeight="1">
      <c r="A7" s="69" t="s">
        <v>297</v>
      </c>
      <c r="B7" s="70" t="s">
        <v>295</v>
      </c>
      <c r="C7" s="71" t="s">
        <v>295</v>
      </c>
      <c r="D7" s="71" t="s">
        <v>295</v>
      </c>
      <c r="E7" s="68" t="s">
        <v>296</v>
      </c>
    </row>
    <row r="8" spans="1:5" ht="30" customHeight="1">
      <c r="A8" s="72" t="s">
        <v>298</v>
      </c>
      <c r="B8" s="71">
        <v>0.21</v>
      </c>
      <c r="C8" s="71" t="s">
        <v>294</v>
      </c>
      <c r="D8" s="71" t="s">
        <v>295</v>
      </c>
      <c r="E8" s="73" t="s">
        <v>296</v>
      </c>
    </row>
    <row r="9" spans="1:5" ht="30" customHeight="1">
      <c r="A9" s="72" t="s">
        <v>299</v>
      </c>
      <c r="B9" s="71" t="s">
        <v>295</v>
      </c>
      <c r="C9" s="71" t="s">
        <v>295</v>
      </c>
      <c r="D9" s="71" t="s">
        <v>295</v>
      </c>
      <c r="E9" s="73" t="s">
        <v>296</v>
      </c>
    </row>
    <row r="10" spans="1:5" ht="30" customHeight="1">
      <c r="A10" s="72" t="s">
        <v>300</v>
      </c>
      <c r="B10" s="71" t="s">
        <v>295</v>
      </c>
      <c r="C10" s="71" t="s">
        <v>295</v>
      </c>
      <c r="D10" s="71" t="s">
        <v>295</v>
      </c>
      <c r="E10" s="68" t="s">
        <v>296</v>
      </c>
    </row>
    <row r="11" spans="1:5" ht="30" customHeight="1">
      <c r="A11" s="74" t="s">
        <v>301</v>
      </c>
      <c r="B11" s="75" t="s">
        <v>295</v>
      </c>
      <c r="C11" s="75" t="s">
        <v>295</v>
      </c>
      <c r="D11" s="75" t="s">
        <v>295</v>
      </c>
      <c r="E11" s="76" t="s">
        <v>296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5">
    <mergeCell ref="A2:E2"/>
    <mergeCell ref="D4:E4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4"/>
  <sheetViews>
    <sheetView showGridLines="0" showZeros="0" zoomScalePageLayoutView="0" workbookViewId="0" topLeftCell="A1">
      <selection activeCell="F9" sqref="F9"/>
    </sheetView>
  </sheetViews>
  <sheetFormatPr defaultColWidth="6.83203125" defaultRowHeight="19.5" customHeight="1"/>
  <cols>
    <col min="1" max="1" width="42.83203125" style="36" customWidth="1"/>
    <col min="2" max="4" width="7.16015625" style="37" customWidth="1"/>
    <col min="5" max="5" width="47" style="37" customWidth="1"/>
    <col min="6" max="6" width="39.5" style="37" customWidth="1"/>
    <col min="7" max="195" width="6.83203125" style="38" customWidth="1"/>
    <col min="196" max="196" width="6.83203125" style="0" customWidth="1"/>
  </cols>
  <sheetData>
    <row r="1" spans="1:6" s="32" customFormat="1" ht="36.75" customHeight="1">
      <c r="A1" s="39" t="s">
        <v>302</v>
      </c>
      <c r="B1" s="40"/>
      <c r="C1" s="40"/>
      <c r="D1" s="40"/>
      <c r="E1" s="40"/>
      <c r="F1" s="40"/>
    </row>
    <row r="2" spans="1:6" s="32" customFormat="1" ht="24" customHeight="1">
      <c r="A2" s="41"/>
      <c r="B2" s="41"/>
      <c r="C2" s="41"/>
      <c r="D2" s="41"/>
      <c r="E2" s="41"/>
      <c r="F2" s="42" t="s">
        <v>303</v>
      </c>
    </row>
    <row r="3" spans="1:6" s="32" customFormat="1" ht="15" customHeight="1">
      <c r="A3" s="284" t="s">
        <v>25</v>
      </c>
      <c r="B3" s="284"/>
      <c r="C3" s="284"/>
      <c r="D3" s="44"/>
      <c r="E3" s="44"/>
      <c r="F3" s="45" t="s">
        <v>26</v>
      </c>
    </row>
    <row r="4" spans="1:6" s="33" customFormat="1" ht="24" customHeight="1">
      <c r="A4" s="317" t="s">
        <v>73</v>
      </c>
      <c r="B4" s="238" t="s">
        <v>304</v>
      </c>
      <c r="C4" s="238"/>
      <c r="D4" s="238"/>
      <c r="E4" s="238" t="s">
        <v>93</v>
      </c>
      <c r="F4" s="318" t="s">
        <v>289</v>
      </c>
    </row>
    <row r="5" spans="1:6" s="33" customFormat="1" ht="24.75" customHeight="1">
      <c r="A5" s="317"/>
      <c r="B5" s="238"/>
      <c r="C5" s="238"/>
      <c r="D5" s="238"/>
      <c r="E5" s="238"/>
      <c r="F5" s="318"/>
    </row>
    <row r="6" spans="1:6" s="34" customFormat="1" ht="38.25" customHeight="1">
      <c r="A6" s="317"/>
      <c r="B6" s="46" t="s">
        <v>94</v>
      </c>
      <c r="C6" s="46" t="s">
        <v>95</v>
      </c>
      <c r="D6" s="46" t="s">
        <v>96</v>
      </c>
      <c r="E6" s="238"/>
      <c r="F6" s="318"/>
    </row>
    <row r="7" spans="1:195" s="35" customFormat="1" ht="35.25" customHeight="1">
      <c r="A7" s="47"/>
      <c r="B7" s="48"/>
      <c r="C7" s="48"/>
      <c r="D7" s="48"/>
      <c r="E7" s="49" t="s">
        <v>76</v>
      </c>
      <c r="F7" s="50">
        <f>SUM(F8:F11)</f>
        <v>10.79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</row>
    <row r="8" spans="1:6" ht="30" customHeight="1">
      <c r="A8" s="52" t="s">
        <v>86</v>
      </c>
      <c r="B8" s="53" t="s">
        <v>97</v>
      </c>
      <c r="C8" s="53" t="s">
        <v>98</v>
      </c>
      <c r="D8" s="53" t="s">
        <v>99</v>
      </c>
      <c r="E8" s="54" t="s">
        <v>305</v>
      </c>
      <c r="F8" s="55">
        <v>10.79</v>
      </c>
    </row>
    <row r="9" spans="1:6" ht="30" customHeight="1">
      <c r="A9" s="52"/>
      <c r="B9" s="53"/>
      <c r="C9" s="53"/>
      <c r="D9" s="53"/>
      <c r="E9" s="54"/>
      <c r="F9" s="55"/>
    </row>
    <row r="10" spans="1:6" ht="30" customHeight="1">
      <c r="A10" s="52"/>
      <c r="B10" s="53"/>
      <c r="C10" s="53"/>
      <c r="D10" s="53"/>
      <c r="E10" s="54"/>
      <c r="F10" s="55"/>
    </row>
    <row r="11" spans="1:6" ht="30" customHeight="1">
      <c r="A11" s="52"/>
      <c r="B11" s="53"/>
      <c r="C11" s="53"/>
      <c r="D11" s="53"/>
      <c r="E11" s="54"/>
      <c r="F11" s="55"/>
    </row>
    <row r="12" spans="1:6" ht="19.5" customHeight="1">
      <c r="A12" s="56" t="s">
        <v>306</v>
      </c>
      <c r="D12" s="57"/>
      <c r="E12" s="57"/>
      <c r="F12" s="57"/>
    </row>
    <row r="13" spans="1:6" ht="19.5" customHeight="1">
      <c r="A13" s="316" t="s">
        <v>307</v>
      </c>
      <c r="B13" s="316"/>
      <c r="C13" s="316"/>
      <c r="D13" s="316"/>
      <c r="E13" s="316"/>
      <c r="F13" s="316"/>
    </row>
    <row r="14" spans="1:6" ht="12">
      <c r="A14" s="316"/>
      <c r="B14" s="316"/>
      <c r="C14" s="316"/>
      <c r="D14" s="316"/>
      <c r="E14" s="316"/>
      <c r="F14" s="316"/>
    </row>
  </sheetData>
  <sheetProtection/>
  <mergeCells count="6">
    <mergeCell ref="A13:F14"/>
    <mergeCell ref="A3:C3"/>
    <mergeCell ref="A4:A6"/>
    <mergeCell ref="E4:E6"/>
    <mergeCell ref="F4:F6"/>
    <mergeCell ref="B4:D5"/>
  </mergeCells>
  <printOptions horizontalCentered="1"/>
  <pageMargins left="0.39" right="0.39" top="0.98" bottom="0.98" header="0" footer="0"/>
  <pageSetup fitToHeight="100" fitToWidth="1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1">
      <selection activeCell="J28" sqref="J28"/>
    </sheetView>
  </sheetViews>
  <sheetFormatPr defaultColWidth="9.33203125" defaultRowHeight="12.75" customHeight="1"/>
  <cols>
    <col min="1" max="1" width="12" style="12" customWidth="1"/>
    <col min="2" max="2" width="9.33203125" style="12" customWidth="1"/>
    <col min="3" max="3" width="13.16015625" style="12" customWidth="1"/>
    <col min="4" max="4" width="9" style="12" bestFit="1" customWidth="1"/>
    <col min="5" max="5" width="12" style="12" customWidth="1"/>
    <col min="6" max="6" width="9.83203125" style="12" customWidth="1"/>
    <col min="7" max="7" width="9" style="12" customWidth="1"/>
    <col min="8" max="8" width="8.16015625" style="12" customWidth="1"/>
    <col min="9" max="10" width="9.16015625" style="12" customWidth="1"/>
    <col min="11" max="11" width="12" style="12" customWidth="1"/>
    <col min="12" max="12" width="9.83203125" style="12" customWidth="1"/>
    <col min="13" max="13" width="9.66015625" style="12" customWidth="1"/>
    <col min="14" max="14" width="9" style="12" customWidth="1"/>
    <col min="15" max="21" width="9.16015625" style="12" customWidth="1"/>
    <col min="22" max="16384" width="9.33203125" style="12" customWidth="1"/>
  </cols>
  <sheetData>
    <row r="1" spans="1:21" ht="22.5">
      <c r="A1" s="13" t="s">
        <v>308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U2" s="30" t="s">
        <v>309</v>
      </c>
    </row>
    <row r="3" spans="1:21" ht="12.75" customHeight="1">
      <c r="A3" s="14" t="s">
        <v>310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U3" s="31" t="s">
        <v>26</v>
      </c>
    </row>
    <row r="4" spans="1:21" ht="12.75" customHeight="1">
      <c r="A4" s="319" t="s">
        <v>73</v>
      </c>
      <c r="B4" s="319" t="s">
        <v>264</v>
      </c>
      <c r="C4" s="322" t="s">
        <v>120</v>
      </c>
      <c r="D4" s="322"/>
      <c r="E4" s="322"/>
      <c r="F4" s="322"/>
      <c r="G4" s="322"/>
      <c r="H4" s="322"/>
      <c r="I4" s="322"/>
      <c r="J4" s="322"/>
      <c r="K4" s="322"/>
      <c r="L4" s="306" t="s">
        <v>311</v>
      </c>
      <c r="M4" s="306" t="s">
        <v>312</v>
      </c>
      <c r="N4" s="297" t="s">
        <v>313</v>
      </c>
      <c r="O4" s="298"/>
      <c r="P4" s="298"/>
      <c r="Q4" s="299"/>
      <c r="R4" s="297" t="s">
        <v>314</v>
      </c>
      <c r="S4" s="298"/>
      <c r="T4" s="298"/>
      <c r="U4" s="299"/>
    </row>
    <row r="5" spans="1:21" ht="30" customHeight="1">
      <c r="A5" s="320"/>
      <c r="B5" s="320"/>
      <c r="C5" s="322" t="s">
        <v>76</v>
      </c>
      <c r="D5" s="238" t="s">
        <v>77</v>
      </c>
      <c r="E5" s="238"/>
      <c r="F5" s="238" t="s">
        <v>35</v>
      </c>
      <c r="G5" s="238" t="s">
        <v>37</v>
      </c>
      <c r="H5" s="238" t="s">
        <v>78</v>
      </c>
      <c r="I5" s="238"/>
      <c r="J5" s="238" t="s">
        <v>315</v>
      </c>
      <c r="K5" s="238" t="s">
        <v>45</v>
      </c>
      <c r="L5" s="307"/>
      <c r="M5" s="307"/>
      <c r="N5" s="306" t="s">
        <v>316</v>
      </c>
      <c r="O5" s="306" t="s">
        <v>317</v>
      </c>
      <c r="P5" s="306" t="s">
        <v>318</v>
      </c>
      <c r="Q5" s="306" t="s">
        <v>319</v>
      </c>
      <c r="R5" s="306" t="s">
        <v>316</v>
      </c>
      <c r="S5" s="306" t="s">
        <v>317</v>
      </c>
      <c r="T5" s="306" t="s">
        <v>318</v>
      </c>
      <c r="U5" s="306" t="s">
        <v>319</v>
      </c>
    </row>
    <row r="6" spans="1:21" ht="63.75" customHeight="1">
      <c r="A6" s="321"/>
      <c r="B6" s="321"/>
      <c r="C6" s="322"/>
      <c r="D6" s="18" t="s">
        <v>81</v>
      </c>
      <c r="E6" s="17" t="s">
        <v>82</v>
      </c>
      <c r="F6" s="238"/>
      <c r="G6" s="238"/>
      <c r="H6" s="18" t="s">
        <v>81</v>
      </c>
      <c r="I6" s="18" t="s">
        <v>82</v>
      </c>
      <c r="J6" s="238"/>
      <c r="K6" s="238"/>
      <c r="L6" s="308"/>
      <c r="M6" s="308"/>
      <c r="N6" s="308"/>
      <c r="O6" s="308"/>
      <c r="P6" s="308"/>
      <c r="Q6" s="308"/>
      <c r="R6" s="308"/>
      <c r="S6" s="308"/>
      <c r="T6" s="308"/>
      <c r="U6" s="308"/>
    </row>
    <row r="7" spans="1:21" ht="12.75" customHeight="1">
      <c r="A7" s="19"/>
      <c r="B7" s="20"/>
      <c r="C7" s="21"/>
      <c r="D7" s="22"/>
      <c r="E7" s="23"/>
      <c r="F7" s="23"/>
      <c r="G7" s="23"/>
      <c r="H7" s="23"/>
      <c r="I7" s="23"/>
      <c r="J7" s="23"/>
      <c r="K7" s="23"/>
      <c r="L7" s="24"/>
      <c r="M7" s="24"/>
      <c r="N7" s="29"/>
      <c r="O7" s="29"/>
      <c r="P7" s="29"/>
      <c r="Q7" s="29"/>
      <c r="R7" s="29"/>
      <c r="S7" s="29"/>
      <c r="T7" s="29"/>
      <c r="U7" s="29"/>
    </row>
    <row r="8" spans="1:21" ht="12.75" customHeight="1">
      <c r="A8" s="19"/>
      <c r="B8" s="20"/>
      <c r="C8" s="21"/>
      <c r="D8" s="22"/>
      <c r="E8" s="24"/>
      <c r="F8" s="24"/>
      <c r="G8" s="24"/>
      <c r="H8" s="24"/>
      <c r="I8" s="24"/>
      <c r="J8" s="24"/>
      <c r="K8" s="24"/>
      <c r="L8" s="24"/>
      <c r="M8" s="24"/>
      <c r="N8" s="29"/>
      <c r="O8" s="29"/>
      <c r="P8" s="29"/>
      <c r="Q8" s="29"/>
      <c r="R8" s="29"/>
      <c r="S8" s="29"/>
      <c r="T8" s="29"/>
      <c r="U8" s="29"/>
    </row>
    <row r="9" spans="1:21" ht="12.75" customHeight="1">
      <c r="A9" s="25"/>
      <c r="B9" s="25"/>
      <c r="C9" s="26">
        <f aca="true" t="shared" si="0" ref="C9:C15">D9+F9+G9+H9+J9+K9</f>
        <v>0</v>
      </c>
      <c r="D9" s="23"/>
      <c r="E9" s="24"/>
      <c r="F9" s="24"/>
      <c r="G9" s="24"/>
      <c r="H9" s="24"/>
      <c r="I9" s="24"/>
      <c r="J9" s="24"/>
      <c r="K9" s="24"/>
      <c r="L9" s="24"/>
      <c r="M9" s="24"/>
      <c r="N9" s="29"/>
      <c r="O9" s="29"/>
      <c r="P9" s="29"/>
      <c r="Q9" s="29"/>
      <c r="R9" s="29"/>
      <c r="S9" s="29"/>
      <c r="T9" s="29"/>
      <c r="U9" s="29"/>
    </row>
    <row r="10" spans="1:21" ht="12.75" customHeight="1">
      <c r="A10" s="25"/>
      <c r="B10" s="25"/>
      <c r="C10" s="26">
        <f t="shared" si="0"/>
        <v>0</v>
      </c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9"/>
      <c r="O10" s="29"/>
      <c r="P10" s="29"/>
      <c r="Q10" s="29"/>
      <c r="R10" s="29"/>
      <c r="S10" s="29"/>
      <c r="T10" s="29"/>
      <c r="U10" s="29"/>
    </row>
    <row r="11" spans="1:21" ht="12.75" customHeight="1">
      <c r="A11" s="25"/>
      <c r="B11" s="25"/>
      <c r="C11" s="26">
        <f t="shared" si="0"/>
        <v>0</v>
      </c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9"/>
      <c r="O11" s="29"/>
      <c r="P11" s="29"/>
      <c r="Q11" s="29"/>
      <c r="R11" s="29"/>
      <c r="S11" s="29"/>
      <c r="T11" s="29"/>
      <c r="U11" s="29"/>
    </row>
    <row r="12" spans="1:21" ht="12.75" customHeight="1">
      <c r="A12" s="16"/>
      <c r="B12" s="16"/>
      <c r="C12" s="26">
        <f t="shared" si="0"/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9"/>
      <c r="O12" s="29"/>
      <c r="P12" s="29"/>
      <c r="Q12" s="29"/>
      <c r="R12" s="29"/>
      <c r="S12" s="29"/>
      <c r="T12" s="29"/>
      <c r="U12" s="29"/>
    </row>
    <row r="13" spans="1:21" ht="12.75" customHeight="1">
      <c r="A13" s="16"/>
      <c r="B13" s="16"/>
      <c r="C13" s="26">
        <f t="shared" si="0"/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9"/>
      <c r="O13" s="29"/>
      <c r="P13" s="29"/>
      <c r="Q13" s="29"/>
      <c r="R13" s="29"/>
      <c r="S13" s="29"/>
      <c r="T13" s="29"/>
      <c r="U13" s="29"/>
    </row>
    <row r="14" spans="1:21" ht="12.75" customHeight="1">
      <c r="A14" s="16"/>
      <c r="B14" s="16"/>
      <c r="C14" s="26">
        <f t="shared" si="0"/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9"/>
      <c r="O14" s="29"/>
      <c r="P14" s="29"/>
      <c r="Q14" s="29"/>
      <c r="R14" s="29"/>
      <c r="S14" s="29"/>
      <c r="T14" s="29"/>
      <c r="U14" s="29"/>
    </row>
    <row r="15" spans="1:21" ht="12.75" customHeight="1">
      <c r="A15" s="16"/>
      <c r="B15" s="16"/>
      <c r="C15" s="27">
        <f t="shared" si="0"/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9"/>
      <c r="O15" s="29"/>
      <c r="P15" s="29"/>
      <c r="Q15" s="29"/>
      <c r="R15" s="29"/>
      <c r="S15" s="29"/>
      <c r="T15" s="29"/>
      <c r="U15" s="29"/>
    </row>
    <row r="16" spans="1:21" ht="12.75" customHeight="1">
      <c r="A16" s="28" t="s">
        <v>320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ht="12.75" customHeight="1">
      <c r="A17" s="28"/>
    </row>
  </sheetData>
  <sheetProtection/>
  <mergeCells count="22">
    <mergeCell ref="K5:K6"/>
    <mergeCell ref="L4:L6"/>
    <mergeCell ref="M4:M6"/>
    <mergeCell ref="N4:Q4"/>
    <mergeCell ref="R5:R6"/>
    <mergeCell ref="A4:A6"/>
    <mergeCell ref="B4:B6"/>
    <mergeCell ref="C5:C6"/>
    <mergeCell ref="F5:F6"/>
    <mergeCell ref="C4:K4"/>
    <mergeCell ref="R4:U4"/>
    <mergeCell ref="D5:E5"/>
    <mergeCell ref="H5:I5"/>
    <mergeCell ref="G5:G6"/>
    <mergeCell ref="J5:J6"/>
    <mergeCell ref="S5:S6"/>
    <mergeCell ref="T5:T6"/>
    <mergeCell ref="U5:U6"/>
    <mergeCell ref="N5:N6"/>
    <mergeCell ref="O5:O6"/>
    <mergeCell ref="P5:P6"/>
    <mergeCell ref="Q5:Q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K5" sqref="K5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23" t="s">
        <v>321</v>
      </c>
      <c r="B1" s="323"/>
      <c r="C1" s="323"/>
      <c r="D1" s="323"/>
      <c r="E1" s="324"/>
    </row>
    <row r="2" spans="1:5" s="1" customFormat="1" ht="26.25" customHeight="1">
      <c r="A2" s="1" t="s">
        <v>322</v>
      </c>
      <c r="E2" s="6"/>
    </row>
    <row r="3" spans="1:5" s="2" customFormat="1" ht="30" customHeight="1">
      <c r="A3" s="7" t="s">
        <v>323</v>
      </c>
      <c r="B3" s="8" t="s">
        <v>324</v>
      </c>
      <c r="C3" s="7" t="s">
        <v>325</v>
      </c>
      <c r="D3" s="7" t="s">
        <v>326</v>
      </c>
      <c r="E3" s="9" t="s">
        <v>327</v>
      </c>
    </row>
    <row r="4" spans="1:5" s="2" customFormat="1" ht="58.5" customHeight="1">
      <c r="A4" s="10" t="s">
        <v>328</v>
      </c>
      <c r="B4" s="7" t="s">
        <v>329</v>
      </c>
      <c r="C4" s="7" t="s">
        <v>330</v>
      </c>
      <c r="D4" s="7"/>
      <c r="E4" s="7"/>
    </row>
    <row r="5" spans="1:5" s="3" customFormat="1" ht="60.75" customHeight="1">
      <c r="A5" s="11" t="s">
        <v>331</v>
      </c>
      <c r="B5" s="325" t="s">
        <v>332</v>
      </c>
      <c r="C5" s="326"/>
      <c r="D5" s="326"/>
      <c r="E5" s="327"/>
    </row>
    <row r="6" spans="1:5" s="4" customFormat="1" ht="60.75" customHeight="1">
      <c r="A6" s="11" t="s">
        <v>333</v>
      </c>
      <c r="B6" s="328" t="s">
        <v>334</v>
      </c>
      <c r="C6" s="329"/>
      <c r="D6" s="329"/>
      <c r="E6" s="330"/>
    </row>
    <row r="7" spans="1:5" s="4" customFormat="1" ht="60.75" customHeight="1">
      <c r="A7" s="11" t="s">
        <v>335</v>
      </c>
      <c r="B7" s="328" t="s">
        <v>336</v>
      </c>
      <c r="C7" s="329"/>
      <c r="D7" s="329"/>
      <c r="E7" s="330"/>
    </row>
    <row r="8" s="1" customFormat="1" ht="21" customHeight="1">
      <c r="A8" s="1" t="s">
        <v>337</v>
      </c>
    </row>
    <row r="9" s="1" customFormat="1" ht="21" customHeight="1">
      <c r="A9" s="1" t="s">
        <v>338</v>
      </c>
    </row>
    <row r="10" s="1" customFormat="1" ht="21" customHeight="1">
      <c r="A10" s="1" t="s">
        <v>339</v>
      </c>
    </row>
    <row r="11" s="1" customFormat="1" ht="21" customHeight="1">
      <c r="A11" s="1" t="s">
        <v>340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2018-05-02T05:07:32Z</cp:lastPrinted>
  <dcterms:created xsi:type="dcterms:W3CDTF">2017-01-26T02:06:17Z</dcterms:created>
  <dcterms:modified xsi:type="dcterms:W3CDTF">2018-05-11T02:06:52Z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