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746" activeTab="7"/>
  </bookViews>
  <sheets>
    <sheet name="1收入支出" sheetId="1" r:id="rId1"/>
    <sheet name="2收入决算表" sheetId="2" r:id="rId2"/>
    <sheet name="3支出决算表" sheetId="3" r:id="rId3"/>
    <sheet name="4财政拨款收入支出" sheetId="4" r:id="rId4"/>
    <sheet name="5一般公共预算财政拨款收入支出" sheetId="5" r:id="rId5"/>
    <sheet name="6一般公共预算财政拨款基本支出" sheetId="6" r:id="rId6"/>
    <sheet name="7政府性基金预算财政拨款收入支出" sheetId="7" r:id="rId7"/>
    <sheet name="8部门决算相关信息统计表" sheetId="8" r:id="rId8"/>
  </sheets>
  <definedNames>
    <definedName name="_xlnm.Print_Area" localSheetId="0">'1收入支出'!$A$1:$F$37</definedName>
    <definedName name="_xlnm.Print_Area" localSheetId="3">'4财政拨款收入支出'!$A$1:$H$34</definedName>
    <definedName name="_xlnm.Print_Area" localSheetId="5">'6一般公共预算财政拨款基本支出'!$A$1:$I$36</definedName>
    <definedName name="Z_08DC836C_112C_4FB4_9B53_2B9370D91932_.wvu.PrintArea" localSheetId="0" hidden="1">'1收入支出'!$A$2:$F$37</definedName>
    <definedName name="Z_6CD10D0D_8C2A_4B57_9397_FA6591B5B777_.wvu.PrintArea" localSheetId="0" hidden="1">'1收入支出'!$A$2:$F$37</definedName>
    <definedName name="Z_8A36A126_C489_4CC7_9679_C75A4EDEF310_.wvu.PrintArea" localSheetId="0" hidden="1">'1收入支出'!$A$2:$F$37</definedName>
  </definedNames>
  <calcPr fullCalcOnLoad="1"/>
</workbook>
</file>

<file path=xl/sharedStrings.xml><?xml version="1.0" encoding="utf-8"?>
<sst xmlns="http://schemas.openxmlformats.org/spreadsheetml/2006/main" count="647" uniqueCount="367">
  <si>
    <t>收入支出决算总表</t>
  </si>
  <si>
    <t>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</si>
  <si>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</si>
  <si>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</si>
  <si>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</si>
  <si>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</si>
  <si>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</si>
  <si>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</si>
  <si>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</si>
  <si>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</si>
  <si>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</si>
  <si>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</si>
  <si>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32</t>
  </si>
  <si>
    <t xml:space="preserve">  其中：政府性基金预算财政拨款</t>
  </si>
  <si>
    <t>二、外交支出</t>
  </si>
  <si>
    <t>33</t>
  </si>
  <si>
    <t>二、上级补助收入</t>
  </si>
  <si>
    <t>3</t>
  </si>
  <si>
    <t>三、国防支出</t>
  </si>
  <si>
    <t>34</t>
  </si>
  <si>
    <t>三、事业收入</t>
  </si>
  <si>
    <t>4</t>
  </si>
  <si>
    <t>四、公共安全支出</t>
  </si>
  <si>
    <t>35</t>
  </si>
  <si>
    <t>四、经营收入</t>
  </si>
  <si>
    <t>5</t>
  </si>
  <si>
    <t>五、教育支出</t>
  </si>
  <si>
    <t>36</t>
  </si>
  <si>
    <t>五、附属单位上缴收入</t>
  </si>
  <si>
    <t>6</t>
  </si>
  <si>
    <t>六、科学技术支出</t>
  </si>
  <si>
    <t>37</t>
  </si>
  <si>
    <t>六、其他收入</t>
  </si>
  <si>
    <t>7</t>
  </si>
  <si>
    <t>七、文化体育与传媒支出</t>
  </si>
  <si>
    <t>38</t>
  </si>
  <si>
    <t>8</t>
  </si>
  <si>
    <t>八、社会保障和就业支出</t>
  </si>
  <si>
    <t>39</t>
  </si>
  <si>
    <t>9</t>
  </si>
  <si>
    <t>九、医疗卫生与计划生育支出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</si>
  <si>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</si>
  <si>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</si>
  <si>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</si>
  <si>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</si>
  <si>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</si>
  <si>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</si>
  <si>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</si>
  <si>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</si>
  <si>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</si>
  <si>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</si>
  <si>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</si>
  <si>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</si>
  <si>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</si>
  <si>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</si>
  <si>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十四、资源勘探信息等支出</t>
  </si>
  <si>
    <t>45</t>
  </si>
  <si>
    <t>15</t>
  </si>
  <si>
    <t>十五、商业服务等支出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</si>
  <si>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</si>
  <si>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</si>
  <si>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</si>
  <si>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</si>
  <si>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</si>
  <si>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</si>
  <si>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</si>
  <si>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</si>
  <si>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十八、国土海洋气象等支出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</si>
  <si>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</si>
  <si>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</si>
  <si>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</si>
  <si>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</si>
  <si>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</si>
  <si>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</si>
  <si>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</si>
  <si>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</si>
  <si>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二十一、其他支出</t>
  </si>
  <si>
    <t>52</t>
  </si>
  <si>
    <t>22</t>
  </si>
  <si>
    <t>二十二、债务还本支出</t>
  </si>
  <si>
    <t>53</t>
  </si>
  <si>
    <t>23</t>
  </si>
  <si>
    <t>二十三、债务付息支出</t>
  </si>
  <si>
    <t>54</t>
  </si>
  <si>
    <t>本年收入合计</t>
  </si>
  <si>
    <t>24</t>
  </si>
  <si>
    <t>本年支出合计</t>
  </si>
  <si>
    <t>55</t>
  </si>
  <si>
    <t>用事业基金弥补收支差额</t>
  </si>
  <si>
    <t>25</t>
  </si>
  <si>
    <t>结余分配</t>
  </si>
  <si>
    <t>56</t>
  </si>
  <si>
    <t>年初结转和结余</t>
  </si>
  <si>
    <t>26</t>
  </si>
  <si>
    <t xml:space="preserve">  其中：提取职工福利基金</t>
  </si>
  <si>
    <t>57</t>
  </si>
  <si>
    <t xml:space="preserve">  其中：项目支出结转和结余</t>
  </si>
  <si>
    <t>27</t>
  </si>
  <si>
    <t xml:space="preserve">        转入事业基金</t>
  </si>
  <si>
    <t>58</t>
  </si>
  <si>
    <t>28</t>
  </si>
  <si>
    <t>年末结转和结余</t>
  </si>
  <si>
    <t>59</t>
  </si>
  <si>
    <t>29</t>
  </si>
  <si>
    <t>60</t>
  </si>
  <si>
    <t>30</t>
  </si>
  <si>
    <t>61</t>
  </si>
  <si>
    <t>总    计</t>
  </si>
  <si>
    <t>31</t>
  </si>
  <si>
    <t>62</t>
  </si>
  <si>
    <t>收入决算表</t>
  </si>
  <si>
    <t>金额单位：万元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</si>
  <si>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</si>
  <si>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</si>
  <si>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</si>
  <si>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</si>
  <si>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</si>
  <si>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</si>
  <si>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</si>
  <si>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</si>
  <si>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</si>
  <si>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</si>
  <si>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</si>
  <si>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</si>
  <si>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</si>
  <si>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 xml:space="preserve">  归口管理的行政单位离退休</t>
  </si>
  <si>
    <t xml:space="preserve">  行政单位医疗</t>
  </si>
  <si>
    <t xml:space="preserve">  行政运行</t>
  </si>
  <si>
    <t xml:space="preserve">  住房公积金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</si>
  <si>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</si>
  <si>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</si>
  <si>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</si>
  <si>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</si>
  <si>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</si>
  <si>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</si>
  <si>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</si>
  <si>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 xml:space="preserve"> 收    入</t>
  </si>
  <si>
    <t>支    出</t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</si>
  <si>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</si>
  <si>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</si>
  <si>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</si>
  <si>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</si>
  <si>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</si>
  <si>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</si>
  <si>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t>一般公共预算财政拨款收入支出决算表</t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</si>
  <si>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</si>
  <si>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</si>
  <si>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</si>
  <si>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</si>
  <si>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</si>
  <si>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</si>
  <si>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</si>
  <si>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</si>
  <si>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一般公共预算财政拨款基本支出决算表</t>
  </si>
  <si>
    <t>人员经费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</si>
  <si>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</si>
  <si>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</si>
  <si>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</si>
  <si>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</si>
  <si>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</si>
  <si>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</si>
  <si>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</si>
  <si>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</si>
  <si>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</si>
  <si>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</si>
  <si>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</si>
  <si>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</si>
  <si>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</si>
  <si>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</si>
  <si>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</si>
  <si>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</si>
  <si>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</si>
  <si>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</si>
  <si>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</si>
  <si>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</si>
  <si>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</si>
  <si>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</si>
  <si>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</si>
  <si>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</si>
  <si>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</si>
  <si>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</si>
  <si>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</si>
  <si>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</si>
  <si>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</si>
  <si>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</si>
  <si>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</si>
  <si>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</si>
  <si>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</si>
  <si>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</si>
  <si>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</si>
  <si>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</si>
  <si>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</si>
  <si>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</si>
  <si>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</si>
  <si>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</si>
  <si>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</si>
  <si>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</si>
  <si>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</si>
  <si>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</si>
  <si>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</si>
  <si>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</si>
  <si>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</si>
  <si>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</si>
  <si>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</si>
  <si>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</si>
  <si>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</si>
  <si>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</si>
  <si>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</si>
  <si>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</si>
  <si>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</si>
  <si>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</si>
  <si>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</si>
  <si>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</si>
  <si>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</si>
  <si>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</si>
  <si>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</si>
  <si>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</si>
  <si>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</si>
  <si>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</si>
  <si>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</si>
  <si>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</si>
  <si>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</si>
  <si>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</si>
  <si>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</si>
  <si>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</si>
  <si>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</si>
  <si>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</si>
  <si>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</si>
  <si>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</si>
  <si>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</si>
  <si>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</si>
  <si>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</si>
  <si>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</si>
  <si>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</si>
  <si>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</si>
  <si>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</si>
  <si>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</si>
  <si>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</si>
  <si>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</si>
  <si>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</si>
  <si>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</si>
  <si>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</si>
  <si>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</si>
  <si>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</si>
  <si>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</si>
  <si>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</si>
  <si>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</si>
  <si>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</si>
  <si>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</si>
  <si>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</si>
  <si>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</si>
  <si>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</si>
  <si>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</si>
  <si>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</si>
  <si>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</si>
  <si>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</si>
  <si>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</si>
  <si>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</si>
  <si>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</si>
  <si>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</si>
  <si>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</si>
  <si>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</si>
  <si>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</si>
  <si>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</si>
  <si>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</si>
  <si>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</si>
  <si>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</si>
  <si>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</si>
  <si>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</si>
  <si>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</si>
  <si>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</si>
  <si>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</si>
  <si>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</si>
  <si>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</si>
  <si>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</si>
  <si>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</si>
  <si>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</si>
  <si>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</si>
  <si>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</si>
  <si>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</si>
  <si>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</si>
  <si>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</si>
  <si>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</si>
  <si>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</si>
  <si>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</si>
  <si>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</si>
  <si>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</si>
  <si>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</si>
  <si>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</si>
  <si>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</si>
  <si>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</si>
  <si>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</si>
  <si>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</si>
  <si>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</si>
  <si>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</si>
  <si>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</si>
  <si>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</si>
  <si>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</si>
  <si>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</si>
  <si>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</si>
  <si>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</si>
  <si>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</si>
  <si>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</si>
  <si>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</si>
  <si>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</si>
  <si>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</si>
  <si>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</si>
  <si>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</si>
  <si>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</si>
  <si>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</si>
  <si>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</si>
  <si>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</si>
  <si>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</si>
  <si>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</si>
  <si>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</si>
  <si>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</si>
  <si>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</si>
  <si>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</si>
  <si>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</si>
  <si>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</si>
  <si>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</si>
  <si>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</si>
  <si>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</si>
  <si>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政府性基金预算财政拨款收入支出决算表</t>
  </si>
  <si>
    <t>部门决算相关信息统计表</t>
  </si>
  <si>
    <t>项  目</t>
  </si>
  <si>
    <t>预算数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</si>
  <si>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</si>
  <si>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</si>
  <si>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</si>
  <si>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</si>
  <si>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</si>
  <si>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</si>
  <si>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</si>
  <si>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</si>
  <si>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</si>
  <si>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</si>
  <si>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>　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</si>
  <si>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</si>
  <si>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</si>
  <si>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</si>
  <si>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</si>
  <si>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</si>
  <si>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1．部级领导干部用车</t>
  </si>
  <si>
    <t xml:space="preserve">    （1）国内接待费</t>
  </si>
  <si>
    <t xml:space="preserve">  2．一般公务用车</t>
  </si>
  <si>
    <t xml:space="preserve">         其中：外事接待费</t>
  </si>
  <si>
    <t xml:space="preserve">  3．一般执法执勤用车</t>
  </si>
  <si>
    <t xml:space="preserve">    （2）国（境）外接待费</t>
  </si>
  <si>
    <t xml:space="preserve">  4．特种专业技术用车</t>
  </si>
  <si>
    <t>（二）相关统计数</t>
  </si>
  <si>
    <t xml:space="preserve">  5．其他用车</t>
  </si>
  <si>
    <t xml:space="preserve">  1．因公出国（境）团组数（个）</t>
  </si>
  <si>
    <t>（二）单价50万元以上通用设备（台，套）</t>
  </si>
  <si>
    <t xml:space="preserve">  2．因公出国（境）人次数（人）</t>
  </si>
  <si>
    <t>（三）单价100万元以上专用设备（台，套）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</si>
  <si>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</si>
  <si>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</si>
  <si>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</si>
  <si>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</si>
  <si>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</si>
  <si>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</si>
  <si>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</si>
  <si>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</si>
  <si>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部门：扶贫办</t>
  </si>
  <si>
    <t>部门：扶贫办</t>
  </si>
  <si>
    <t>部门：扶贫办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</si>
</sst>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2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2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name val="宋体"/>
      <family val="0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2"/>
      <color indexed="8"/>
      <name val="华文中宋"/>
      <family val="0"/>
    </font>
    <font>
      <sz val="24"/>
      <name val="宋体"/>
      <family val="0"/>
    </font>
    <font>
      <sz val="24"/>
      <color indexed="8"/>
      <name val="华文中宋"/>
      <family val="0"/>
    </font>
    <font>
      <sz val="1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8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24" borderId="8" applyNumberFormat="0" applyAlignment="0" applyProtection="0"/>
    <xf numFmtId="0" fontId="57" fillId="33" borderId="5" applyNumberFormat="0" applyAlignment="0" applyProtection="0"/>
    <xf numFmtId="0" fontId="20" fillId="0" borderId="0">
      <alignment/>
      <protection/>
    </xf>
    <xf numFmtId="0" fontId="17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3" fontId="4" fillId="0" borderId="15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horizontal="right" vertical="center" shrinkToFit="1"/>
    </xf>
    <xf numFmtId="3" fontId="4" fillId="0" borderId="14" xfId="0" applyNumberFormat="1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1" xfId="0" applyNumberFormat="1" applyFont="1" applyFill="1" applyBorder="1" applyAlignment="1">
      <alignment horizontal="centerContinuous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35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1" fillId="0" borderId="0" xfId="54" applyFont="1" applyAlignment="1">
      <alignment vertical="center"/>
      <protection/>
    </xf>
    <xf numFmtId="0" fontId="11" fillId="0" borderId="0" xfId="54" applyAlignment="1">
      <alignment vertical="center"/>
      <protection/>
    </xf>
    <xf numFmtId="0" fontId="12" fillId="0" borderId="0" xfId="54" applyFont="1" applyAlignment="1">
      <alignment vertical="center"/>
      <protection/>
    </xf>
    <xf numFmtId="0" fontId="11" fillId="0" borderId="0" xfId="54" applyFont="1">
      <alignment/>
      <protection/>
    </xf>
    <xf numFmtId="0" fontId="11" fillId="0" borderId="0" xfId="54">
      <alignment/>
      <protection/>
    </xf>
    <xf numFmtId="0" fontId="58" fillId="0" borderId="13" xfId="54" applyFont="1" applyFill="1" applyBorder="1" applyAlignment="1">
      <alignment horizontal="left" vertical="center" shrinkToFit="1"/>
      <protection/>
    </xf>
    <xf numFmtId="0" fontId="59" fillId="0" borderId="14" xfId="54" applyFont="1" applyFill="1" applyBorder="1" applyAlignment="1">
      <alignment horizontal="left" vertical="center" shrinkToFit="1"/>
      <protection/>
    </xf>
    <xf numFmtId="176" fontId="11" fillId="0" borderId="15" xfId="54" applyNumberFormat="1" applyFont="1" applyFill="1" applyBorder="1" applyAlignment="1">
      <alignment horizontal="right" vertical="center" shrinkToFit="1"/>
      <protection/>
    </xf>
    <xf numFmtId="0" fontId="58" fillId="0" borderId="19" xfId="54" applyFont="1" applyFill="1" applyBorder="1" applyAlignment="1">
      <alignment horizontal="left" vertical="center" shrinkToFit="1"/>
      <protection/>
    </xf>
    <xf numFmtId="176" fontId="11" fillId="0" borderId="14" xfId="54" applyNumberFormat="1" applyFont="1" applyFill="1" applyBorder="1" applyAlignment="1">
      <alignment horizontal="right" vertical="center" shrinkToFit="1"/>
      <protection/>
    </xf>
    <xf numFmtId="0" fontId="58" fillId="0" borderId="14" xfId="54" applyFont="1" applyFill="1" applyBorder="1" applyAlignment="1">
      <alignment horizontal="left" vertical="center" shrinkToFit="1"/>
      <protection/>
    </xf>
    <xf numFmtId="176" fontId="11" fillId="0" borderId="18" xfId="54" applyNumberFormat="1" applyFont="1" applyFill="1" applyBorder="1" applyAlignment="1">
      <alignment horizontal="right" vertical="center" shrinkToFit="1"/>
      <protection/>
    </xf>
    <xf numFmtId="0" fontId="4" fillId="0" borderId="0" xfId="54" applyFont="1" applyAlignment="1">
      <alignment horizontal="right" vertical="center"/>
      <protection/>
    </xf>
    <xf numFmtId="177" fontId="3" fillId="0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0" fontId="14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7" fillId="0" borderId="0" xfId="56" applyFont="1" applyAlignment="1">
      <alignment horizontal="left" vertical="center"/>
      <protection/>
    </xf>
    <xf numFmtId="0" fontId="4" fillId="35" borderId="0" xfId="56" applyFont="1" applyFill="1" applyAlignment="1">
      <alignment horizontal="left" vertical="center"/>
      <protection/>
    </xf>
    <xf numFmtId="0" fontId="0" fillId="35" borderId="0" xfId="56" applyFill="1" applyAlignment="1">
      <alignment horizontal="right" vertical="center"/>
      <protection/>
    </xf>
    <xf numFmtId="0" fontId="4" fillId="35" borderId="0" xfId="56" applyFont="1" applyFill="1" applyAlignment="1">
      <alignment horizontal="right" vertical="center"/>
      <protection/>
    </xf>
    <xf numFmtId="177" fontId="8" fillId="35" borderId="14" xfId="56" applyNumberFormat="1" applyFont="1" applyFill="1" applyBorder="1" applyAlignment="1">
      <alignment horizontal="center" vertical="center"/>
      <protection/>
    </xf>
    <xf numFmtId="49" fontId="8" fillId="35" borderId="14" xfId="56" applyNumberFormat="1" applyFont="1" applyFill="1" applyBorder="1" applyAlignment="1">
      <alignment horizontal="center" vertical="center" wrapText="1"/>
      <protection/>
    </xf>
    <xf numFmtId="49" fontId="8" fillId="35" borderId="15" xfId="56" applyNumberFormat="1" applyFont="1" applyFill="1" applyBorder="1" applyAlignment="1">
      <alignment horizontal="center" vertical="center" wrapText="1"/>
      <protection/>
    </xf>
    <xf numFmtId="177" fontId="3" fillId="35" borderId="14" xfId="56" applyNumberFormat="1" applyFont="1" applyFill="1" applyBorder="1" applyAlignment="1">
      <alignment horizontal="center" vertical="center"/>
      <protection/>
    </xf>
    <xf numFmtId="49" fontId="3" fillId="35" borderId="14" xfId="56" applyNumberFormat="1" applyFont="1" applyFill="1" applyBorder="1" applyAlignment="1">
      <alignment horizontal="center" vertical="center"/>
      <protection/>
    </xf>
    <xf numFmtId="49" fontId="3" fillId="35" borderId="15" xfId="56" applyNumberFormat="1" applyFont="1" applyFill="1" applyBorder="1" applyAlignment="1">
      <alignment horizontal="center" vertical="center"/>
      <protection/>
    </xf>
    <xf numFmtId="177" fontId="3" fillId="0" borderId="13" xfId="56" applyNumberFormat="1" applyFont="1" applyFill="1" applyBorder="1" applyAlignment="1">
      <alignment horizontal="left" vertical="center"/>
      <protection/>
    </xf>
    <xf numFmtId="177" fontId="3" fillId="0" borderId="14" xfId="56" applyNumberFormat="1" applyFont="1" applyFill="1" applyBorder="1" applyAlignment="1">
      <alignment horizontal="right" vertical="center"/>
      <protection/>
    </xf>
    <xf numFmtId="0" fontId="3" fillId="35" borderId="14" xfId="56" applyNumberFormat="1" applyFont="1" applyFill="1" applyBorder="1" applyAlignment="1">
      <alignment horizontal="center" vertical="center"/>
      <protection/>
    </xf>
    <xf numFmtId="177" fontId="3" fillId="0" borderId="15" xfId="56" applyNumberFormat="1" applyFont="1" applyFill="1" applyBorder="1" applyAlignment="1">
      <alignment horizontal="right" vertical="center"/>
      <protection/>
    </xf>
    <xf numFmtId="177" fontId="3" fillId="35" borderId="13" xfId="56" applyNumberFormat="1" applyFont="1" applyFill="1" applyBorder="1" applyAlignment="1">
      <alignment horizontal="left" vertical="center"/>
      <protection/>
    </xf>
    <xf numFmtId="177" fontId="3" fillId="0" borderId="13" xfId="55" applyNumberFormat="1" applyFont="1" applyFill="1" applyBorder="1" applyAlignment="1">
      <alignment horizontal="left" vertical="center"/>
      <protection/>
    </xf>
    <xf numFmtId="177" fontId="3" fillId="0" borderId="14" xfId="55" applyNumberFormat="1" applyFont="1" applyFill="1" applyBorder="1" applyAlignment="1">
      <alignment horizontal="right" vertical="center"/>
      <protection/>
    </xf>
    <xf numFmtId="177" fontId="3" fillId="0" borderId="14" xfId="55" applyNumberFormat="1" applyFont="1" applyFill="1" applyBorder="1" applyAlignment="1">
      <alignment horizontal="left" vertical="center"/>
      <protection/>
    </xf>
    <xf numFmtId="0" fontId="3" fillId="0" borderId="14" xfId="55" applyFont="1" applyBorder="1" applyAlignment="1">
      <alignment horizontal="right" vertical="center"/>
      <protection/>
    </xf>
    <xf numFmtId="0" fontId="3" fillId="0" borderId="15" xfId="55" applyFont="1" applyBorder="1" applyAlignment="1">
      <alignment horizontal="right" vertical="center"/>
      <protection/>
    </xf>
    <xf numFmtId="177" fontId="3" fillId="0" borderId="13" xfId="55" applyNumberFormat="1" applyFont="1" applyFill="1" applyBorder="1" applyAlignment="1">
      <alignment horizontal="center" vertical="center"/>
      <protection/>
    </xf>
    <xf numFmtId="177" fontId="3" fillId="35" borderId="15" xfId="56" applyNumberFormat="1" applyFont="1" applyFill="1" applyBorder="1" applyAlignment="1">
      <alignment horizontal="center" vertical="center"/>
      <protection/>
    </xf>
    <xf numFmtId="177" fontId="3" fillId="0" borderId="14" xfId="56" applyNumberFormat="1" applyFont="1" applyFill="1" applyBorder="1" applyAlignment="1">
      <alignment horizontal="left" vertical="center"/>
      <protection/>
    </xf>
    <xf numFmtId="177" fontId="3" fillId="0" borderId="15" xfId="56" applyNumberFormat="1" applyFont="1" applyFill="1" applyBorder="1" applyAlignment="1">
      <alignment vertical="center"/>
      <protection/>
    </xf>
    <xf numFmtId="177" fontId="8" fillId="35" borderId="16" xfId="56" applyNumberFormat="1" applyFont="1" applyFill="1" applyBorder="1" applyAlignment="1">
      <alignment horizontal="center" vertical="center"/>
      <protection/>
    </xf>
    <xf numFmtId="177" fontId="3" fillId="35" borderId="17" xfId="56" applyNumberFormat="1" applyFont="1" applyFill="1" applyBorder="1" applyAlignment="1">
      <alignment horizontal="center" vertical="center"/>
      <protection/>
    </xf>
    <xf numFmtId="177" fontId="3" fillId="0" borderId="17" xfId="56" applyNumberFormat="1" applyFont="1" applyFill="1" applyBorder="1" applyAlignment="1">
      <alignment horizontal="right" vertical="center"/>
      <protection/>
    </xf>
    <xf numFmtId="177" fontId="8" fillId="35" borderId="17" xfId="56" applyNumberFormat="1" applyFont="1" applyFill="1" applyBorder="1" applyAlignment="1">
      <alignment horizontal="center" vertical="center"/>
      <protection/>
    </xf>
    <xf numFmtId="0" fontId="3" fillId="35" borderId="17" xfId="56" applyNumberFormat="1" applyFont="1" applyFill="1" applyBorder="1" applyAlignment="1">
      <alignment horizontal="center" vertical="center"/>
      <protection/>
    </xf>
    <xf numFmtId="177" fontId="3" fillId="35" borderId="18" xfId="56" applyNumberFormat="1" applyFont="1" applyFill="1" applyBorder="1" applyAlignment="1">
      <alignment horizontal="center" vertical="center"/>
      <protection/>
    </xf>
    <xf numFmtId="0" fontId="14" fillId="0" borderId="0" xfId="56" applyFont="1" applyBorder="1" applyAlignment="1">
      <alignment horizontal="right" vertical="center"/>
      <protection/>
    </xf>
    <xf numFmtId="0" fontId="3" fillId="0" borderId="0" xfId="56" applyFont="1" applyBorder="1" applyAlignment="1">
      <alignment horizontal="right" vertical="center"/>
      <protection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55" applyFont="1" applyAlignment="1">
      <alignment horizontal="left" vertical="center"/>
      <protection/>
    </xf>
    <xf numFmtId="0" fontId="4" fillId="35" borderId="0" xfId="0" applyFont="1" applyFill="1" applyAlignment="1">
      <alignment horizontal="center" vertical="center"/>
    </xf>
    <xf numFmtId="177" fontId="8" fillId="35" borderId="11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/>
    </xf>
    <xf numFmtId="177" fontId="3" fillId="35" borderId="14" xfId="0" applyNumberFormat="1" applyFont="1" applyFill="1" applyBorder="1" applyAlignment="1">
      <alignment horizontal="left" vertical="center"/>
    </xf>
    <xf numFmtId="177" fontId="3" fillId="35" borderId="17" xfId="0" applyNumberFormat="1" applyFont="1" applyFill="1" applyBorder="1" applyAlignment="1">
      <alignment horizontal="left"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4" fillId="35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49" fontId="3" fillId="35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6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0" fontId="0" fillId="0" borderId="0" xfId="55" applyAlignment="1">
      <alignment horizontal="center" vertical="center"/>
      <protection/>
    </xf>
    <xf numFmtId="0" fontId="0" fillId="0" borderId="0" xfId="55" applyFill="1" applyAlignment="1">
      <alignment horizontal="right" vertical="center"/>
      <protection/>
    </xf>
    <xf numFmtId="0" fontId="0" fillId="0" borderId="0" xfId="55" applyFill="1" applyAlignment="1">
      <alignment horizontal="center" vertical="center"/>
      <protection/>
    </xf>
    <xf numFmtId="0" fontId="0" fillId="0" borderId="0" xfId="55" applyBorder="1" applyAlignment="1">
      <alignment horizontal="right" vertical="center"/>
      <protection/>
    </xf>
    <xf numFmtId="0" fontId="16" fillId="0" borderId="0" xfId="55" applyFont="1" applyBorder="1" applyAlignment="1">
      <alignment horizontal="right" vertical="center"/>
      <protection/>
    </xf>
    <xf numFmtId="0" fontId="3" fillId="35" borderId="0" xfId="55" applyFont="1" applyFill="1" applyAlignment="1">
      <alignment horizontal="right" vertical="center"/>
      <protection/>
    </xf>
    <xf numFmtId="0" fontId="3" fillId="35" borderId="0" xfId="55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right" vertical="center"/>
      <protection/>
    </xf>
    <xf numFmtId="0" fontId="3" fillId="35" borderId="0" xfId="0" applyFont="1" applyFill="1" applyAlignment="1">
      <alignment horizontal="center" vertical="center"/>
    </xf>
    <xf numFmtId="0" fontId="3" fillId="0" borderId="0" xfId="55" applyFont="1" applyBorder="1" applyAlignment="1">
      <alignment horizontal="right" vertical="center"/>
      <protection/>
    </xf>
    <xf numFmtId="177" fontId="8" fillId="35" borderId="14" xfId="55" applyNumberFormat="1" applyFont="1" applyFill="1" applyBorder="1" applyAlignment="1">
      <alignment horizontal="center" vertical="center"/>
      <protection/>
    </xf>
    <xf numFmtId="177" fontId="8" fillId="0" borderId="14" xfId="55" applyNumberFormat="1" applyFont="1" applyFill="1" applyBorder="1" applyAlignment="1">
      <alignment horizontal="center" vertical="center"/>
      <protection/>
    </xf>
    <xf numFmtId="177" fontId="8" fillId="35" borderId="15" xfId="55" applyNumberFormat="1" applyFont="1" applyFill="1" applyBorder="1" applyAlignment="1">
      <alignment horizontal="center" vertical="center"/>
      <protection/>
    </xf>
    <xf numFmtId="49" fontId="3" fillId="35" borderId="14" xfId="55" applyNumberFormat="1" applyFont="1" applyFill="1" applyBorder="1" applyAlignment="1">
      <alignment horizontal="center" vertical="center"/>
      <protection/>
    </xf>
    <xf numFmtId="177" fontId="3" fillId="0" borderId="14" xfId="55" applyNumberFormat="1" applyFont="1" applyFill="1" applyBorder="1" applyAlignment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49" fontId="3" fillId="0" borderId="14" xfId="55" applyNumberFormat="1" applyFont="1" applyFill="1" applyBorder="1" applyAlignment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 shrinkToFit="1"/>
    </xf>
    <xf numFmtId="177" fontId="3" fillId="0" borderId="15" xfId="55" applyNumberFormat="1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177" fontId="8" fillId="35" borderId="16" xfId="55" applyNumberFormat="1" applyFont="1" applyFill="1" applyBorder="1" applyAlignment="1">
      <alignment horizontal="center" vertical="center"/>
      <protection/>
    </xf>
    <xf numFmtId="49" fontId="3" fillId="0" borderId="17" xfId="55" applyNumberFormat="1" applyFont="1" applyFill="1" applyBorder="1" applyAlignment="1">
      <alignment horizontal="center" vertical="center"/>
      <protection/>
    </xf>
    <xf numFmtId="177" fontId="3" fillId="0" borderId="17" xfId="55" applyNumberFormat="1" applyFont="1" applyFill="1" applyBorder="1" applyAlignment="1">
      <alignment horizontal="center" vertical="center"/>
      <protection/>
    </xf>
    <xf numFmtId="177" fontId="8" fillId="35" borderId="17" xfId="55" applyNumberFormat="1" applyFont="1" applyFill="1" applyBorder="1" applyAlignment="1">
      <alignment horizontal="center" vertical="center"/>
      <protection/>
    </xf>
    <xf numFmtId="177" fontId="3" fillId="35" borderId="18" xfId="55" applyNumberFormat="1" applyFont="1" applyFill="1" applyBorder="1" applyAlignment="1">
      <alignment horizontal="center" vertical="center"/>
      <protection/>
    </xf>
    <xf numFmtId="177" fontId="8" fillId="35" borderId="13" xfId="55" applyNumberFormat="1" applyFont="1" applyFill="1" applyBorder="1" applyAlignment="1" quotePrefix="1">
      <alignment horizontal="center" vertical="center"/>
      <protection/>
    </xf>
    <xf numFmtId="177" fontId="8" fillId="35" borderId="14" xfId="55" applyNumberFormat="1" applyFont="1" applyFill="1" applyBorder="1" applyAlignment="1" quotePrefix="1">
      <alignment horizontal="center" vertical="center"/>
      <protection/>
    </xf>
    <xf numFmtId="177" fontId="3" fillId="35" borderId="13" xfId="55" applyNumberFormat="1" applyFont="1" applyFill="1" applyBorder="1" applyAlignment="1" quotePrefix="1">
      <alignment horizontal="center" vertical="center"/>
      <protection/>
    </xf>
    <xf numFmtId="177" fontId="3" fillId="35" borderId="14" xfId="55" applyNumberFormat="1" applyFont="1" applyFill="1" applyBorder="1" applyAlignment="1" quotePrefix="1">
      <alignment horizontal="center" vertical="center"/>
      <protection/>
    </xf>
    <xf numFmtId="177" fontId="3" fillId="0" borderId="13" xfId="55" applyNumberFormat="1" applyFont="1" applyFill="1" applyBorder="1" applyAlignment="1" quotePrefix="1">
      <alignment horizontal="left" vertical="center"/>
      <protection/>
    </xf>
    <xf numFmtId="177" fontId="3" fillId="0" borderId="14" xfId="55" applyNumberFormat="1" applyFont="1" applyFill="1" applyBorder="1" applyAlignment="1" quotePrefix="1">
      <alignment horizontal="left" vertical="center"/>
      <protection/>
    </xf>
    <xf numFmtId="177" fontId="8" fillId="0" borderId="13" xfId="55" applyNumberFormat="1" applyFont="1" applyFill="1" applyBorder="1" applyAlignment="1" quotePrefix="1">
      <alignment horizontal="center" vertical="center"/>
      <protection/>
    </xf>
    <xf numFmtId="177" fontId="8" fillId="0" borderId="14" xfId="55" applyNumberFormat="1" applyFont="1" applyFill="1" applyBorder="1" applyAlignment="1" quotePrefix="1">
      <alignment horizontal="center" vertical="center"/>
      <protection/>
    </xf>
    <xf numFmtId="177" fontId="8" fillId="35" borderId="11" xfId="0" applyNumberFormat="1" applyFont="1" applyFill="1" applyBorder="1" applyAlignment="1" quotePrefix="1">
      <alignment horizontal="center" vertical="center" wrapText="1"/>
    </xf>
    <xf numFmtId="177" fontId="8" fillId="0" borderId="11" xfId="0" applyNumberFormat="1" applyFont="1" applyFill="1" applyBorder="1" applyAlignment="1" quotePrefix="1">
      <alignment horizontal="center" vertical="center" wrapText="1"/>
    </xf>
    <xf numFmtId="177" fontId="8" fillId="0" borderId="12" xfId="0" applyNumberFormat="1" applyFont="1" applyFill="1" applyBorder="1" applyAlignment="1" quotePrefix="1">
      <alignment horizontal="centerContinuous" vertical="center" wrapText="1"/>
    </xf>
    <xf numFmtId="177" fontId="3" fillId="35" borderId="14" xfId="0" applyNumberFormat="1" applyFont="1" applyFill="1" applyBorder="1" applyAlignment="1" quotePrefix="1">
      <alignment horizontal="center" vertical="center"/>
    </xf>
    <xf numFmtId="177" fontId="3" fillId="35" borderId="15" xfId="0" applyNumberFormat="1" applyFont="1" applyFill="1" applyBorder="1" applyAlignment="1" quotePrefix="1">
      <alignment horizontal="center" vertical="center"/>
    </xf>
    <xf numFmtId="177" fontId="8" fillId="35" borderId="12" xfId="0" applyNumberFormat="1" applyFont="1" applyFill="1" applyBorder="1" applyAlignment="1" quotePrefix="1">
      <alignment horizontal="center" vertical="center" wrapText="1"/>
    </xf>
    <xf numFmtId="49" fontId="3" fillId="35" borderId="14" xfId="0" applyNumberFormat="1" applyFont="1" applyFill="1" applyBorder="1" applyAlignment="1" quotePrefix="1">
      <alignment horizontal="center" vertical="center"/>
    </xf>
    <xf numFmtId="177" fontId="8" fillId="35" borderId="13" xfId="56" applyNumberFormat="1" applyFont="1" applyFill="1" applyBorder="1" applyAlignment="1" quotePrefix="1">
      <alignment horizontal="center" vertical="center"/>
      <protection/>
    </xf>
    <xf numFmtId="177" fontId="8" fillId="35" borderId="14" xfId="56" applyNumberFormat="1" applyFont="1" applyFill="1" applyBorder="1" applyAlignment="1" quotePrefix="1">
      <alignment horizontal="center" vertical="center"/>
      <protection/>
    </xf>
    <xf numFmtId="177" fontId="3" fillId="35" borderId="13" xfId="56" applyNumberFormat="1" applyFont="1" applyFill="1" applyBorder="1" applyAlignment="1" quotePrefix="1">
      <alignment horizontal="center" vertical="center"/>
      <protection/>
    </xf>
    <xf numFmtId="177" fontId="3" fillId="35" borderId="14" xfId="56" applyNumberFormat="1" applyFont="1" applyFill="1" applyBorder="1" applyAlignment="1" quotePrefix="1">
      <alignment horizontal="center" vertical="center"/>
      <protection/>
    </xf>
    <xf numFmtId="177" fontId="3" fillId="0" borderId="13" xfId="56" applyNumberFormat="1" applyFont="1" applyFill="1" applyBorder="1" applyAlignment="1" quotePrefix="1">
      <alignment horizontal="left" vertical="center"/>
      <protection/>
    </xf>
    <xf numFmtId="177" fontId="3" fillId="35" borderId="14" xfId="56" applyNumberFormat="1" applyFont="1" applyFill="1" applyBorder="1" applyAlignment="1" quotePrefix="1">
      <alignment horizontal="left" vertical="center"/>
      <protection/>
    </xf>
    <xf numFmtId="177" fontId="8" fillId="0" borderId="13" xfId="56" applyNumberFormat="1" applyFont="1" applyFill="1" applyBorder="1" applyAlignment="1" quotePrefix="1">
      <alignment horizontal="center" vertical="center"/>
      <protection/>
    </xf>
    <xf numFmtId="177" fontId="8" fillId="0" borderId="14" xfId="56" applyNumberFormat="1" applyFont="1" applyFill="1" applyBorder="1" applyAlignment="1" quotePrefix="1">
      <alignment horizontal="center" vertical="center"/>
      <protection/>
    </xf>
    <xf numFmtId="177" fontId="3" fillId="35" borderId="17" xfId="56" applyNumberFormat="1" applyFont="1" applyFill="1" applyBorder="1" applyAlignment="1" quotePrefix="1">
      <alignment horizontal="center" vertical="center"/>
      <protection/>
    </xf>
    <xf numFmtId="0" fontId="4" fillId="0" borderId="0" xfId="54" applyFont="1" applyAlignment="1">
      <alignment vertical="center"/>
      <protection/>
    </xf>
    <xf numFmtId="0" fontId="3" fillId="3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5" fillId="35" borderId="0" xfId="55" applyFont="1" applyFill="1" applyAlignment="1">
      <alignment horizontal="center" vertical="center"/>
      <protection/>
    </xf>
    <xf numFmtId="177" fontId="8" fillId="35" borderId="10" xfId="55" applyNumberFormat="1" applyFont="1" applyFill="1" applyBorder="1" applyAlignment="1" quotePrefix="1">
      <alignment horizontal="center" vertical="center"/>
      <protection/>
    </xf>
    <xf numFmtId="177" fontId="8" fillId="35" borderId="11" xfId="55" applyNumberFormat="1" applyFont="1" applyFill="1" applyBorder="1" applyAlignment="1">
      <alignment horizontal="center" vertical="center"/>
      <protection/>
    </xf>
    <xf numFmtId="177" fontId="8" fillId="35" borderId="11" xfId="55" applyNumberFormat="1" applyFont="1" applyFill="1" applyBorder="1" applyAlignment="1" quotePrefix="1">
      <alignment horizontal="center" vertical="center"/>
      <protection/>
    </xf>
    <xf numFmtId="177" fontId="8" fillId="35" borderId="12" xfId="55" applyNumberFormat="1" applyFont="1" applyFill="1" applyBorder="1" applyAlignment="1">
      <alignment horizontal="center" vertical="center"/>
      <protection/>
    </xf>
    <xf numFmtId="0" fontId="15" fillId="35" borderId="0" xfId="0" applyFont="1" applyFill="1" applyAlignment="1">
      <alignment horizontal="center" vertical="center"/>
    </xf>
    <xf numFmtId="177" fontId="8" fillId="35" borderId="10" xfId="0" applyNumberFormat="1" applyFont="1" applyFill="1" applyBorder="1" applyAlignment="1">
      <alignment horizontal="center" vertical="center" wrapText="1"/>
    </xf>
    <xf numFmtId="177" fontId="8" fillId="35" borderId="11" xfId="0" applyNumberFormat="1" applyFont="1" applyFill="1" applyBorder="1" applyAlignment="1">
      <alignment horizontal="center" vertical="center" wrapText="1"/>
    </xf>
    <xf numFmtId="178" fontId="3" fillId="35" borderId="13" xfId="0" applyNumberFormat="1" applyFont="1" applyFill="1" applyBorder="1" applyAlignment="1">
      <alignment horizontal="center" vertical="center"/>
    </xf>
    <xf numFmtId="178" fontId="3" fillId="35" borderId="14" xfId="0" applyNumberFormat="1" applyFont="1" applyFill="1" applyBorder="1" applyAlignment="1">
      <alignment horizontal="center" vertical="center"/>
    </xf>
    <xf numFmtId="178" fontId="3" fillId="35" borderId="21" xfId="0" applyNumberFormat="1" applyFont="1" applyFill="1" applyBorder="1" applyAlignment="1">
      <alignment horizontal="center" vertical="center"/>
    </xf>
    <xf numFmtId="178" fontId="3" fillId="35" borderId="22" xfId="0" applyNumberFormat="1" applyFont="1" applyFill="1" applyBorder="1" applyAlignment="1">
      <alignment horizontal="center" vertical="center"/>
    </xf>
    <xf numFmtId="178" fontId="3" fillId="35" borderId="19" xfId="0" applyNumberFormat="1" applyFont="1" applyFill="1" applyBorder="1" applyAlignment="1">
      <alignment horizontal="center" vertical="center"/>
    </xf>
    <xf numFmtId="177" fontId="3" fillId="35" borderId="13" xfId="0" applyNumberFormat="1" applyFont="1" applyFill="1" applyBorder="1" applyAlignment="1" quotePrefix="1">
      <alignment horizontal="center" vertical="center"/>
    </xf>
    <xf numFmtId="177" fontId="3" fillId="35" borderId="13" xfId="0" applyNumberFormat="1" applyFont="1" applyFill="1" applyBorder="1" applyAlignment="1">
      <alignment horizontal="center" vertical="center"/>
    </xf>
    <xf numFmtId="177" fontId="3" fillId="35" borderId="14" xfId="0" applyNumberFormat="1" applyFont="1" applyFill="1" applyBorder="1" applyAlignment="1" quotePrefix="1">
      <alignment horizontal="center" vertical="center"/>
    </xf>
    <xf numFmtId="177" fontId="3" fillId="35" borderId="14" xfId="0" applyNumberFormat="1" applyFont="1" applyFill="1" applyBorder="1" applyAlignment="1">
      <alignment horizontal="center" vertical="center"/>
    </xf>
    <xf numFmtId="177" fontId="3" fillId="35" borderId="13" xfId="0" applyNumberFormat="1" applyFont="1" applyFill="1" applyBorder="1" applyAlignment="1">
      <alignment horizontal="left" vertical="center"/>
    </xf>
    <xf numFmtId="177" fontId="3" fillId="35" borderId="14" xfId="0" applyNumberFormat="1" applyFont="1" applyFill="1" applyBorder="1" applyAlignment="1">
      <alignment horizontal="left" vertical="center"/>
    </xf>
    <xf numFmtId="177" fontId="3" fillId="35" borderId="16" xfId="0" applyNumberFormat="1" applyFont="1" applyFill="1" applyBorder="1" applyAlignment="1">
      <alignment horizontal="left" vertical="center"/>
    </xf>
    <xf numFmtId="177" fontId="3" fillId="35" borderId="17" xfId="0" applyNumberFormat="1" applyFont="1" applyFill="1" applyBorder="1" applyAlignment="1">
      <alignment horizontal="left" vertical="center"/>
    </xf>
    <xf numFmtId="0" fontId="15" fillId="0" borderId="0" xfId="56" applyFont="1" applyFill="1" applyAlignment="1">
      <alignment horizontal="center" vertical="center"/>
      <protection/>
    </xf>
    <xf numFmtId="177" fontId="8" fillId="35" borderId="10" xfId="56" applyNumberFormat="1" applyFont="1" applyFill="1" applyBorder="1" applyAlignment="1">
      <alignment horizontal="center" vertical="center"/>
      <protection/>
    </xf>
    <xf numFmtId="177" fontId="8" fillId="35" borderId="11" xfId="56" applyNumberFormat="1" applyFont="1" applyFill="1" applyBorder="1" applyAlignment="1">
      <alignment horizontal="center" vertical="center"/>
      <protection/>
    </xf>
    <xf numFmtId="177" fontId="8" fillId="35" borderId="12" xfId="56" applyNumberFormat="1" applyFont="1" applyFill="1" applyBorder="1" applyAlignment="1">
      <alignment horizontal="center" vertical="center"/>
      <protection/>
    </xf>
    <xf numFmtId="0" fontId="2" fillId="35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0" xfId="54" applyFont="1" applyAlignment="1">
      <alignment horizontal="center" vertical="center"/>
      <protection/>
    </xf>
    <xf numFmtId="0" fontId="59" fillId="0" borderId="10" xfId="54" applyFont="1" applyFill="1" applyBorder="1" applyAlignment="1">
      <alignment horizontal="center" vertical="center" shrinkToFit="1"/>
      <protection/>
    </xf>
    <xf numFmtId="0" fontId="59" fillId="0" borderId="11" xfId="54" applyFont="1" applyFill="1" applyBorder="1" applyAlignment="1">
      <alignment horizontal="center" vertical="center" shrinkToFit="1"/>
      <protection/>
    </xf>
    <xf numFmtId="0" fontId="59" fillId="0" borderId="12" xfId="54" applyFont="1" applyFill="1" applyBorder="1" applyAlignment="1">
      <alignment horizontal="center" vertical="center" shrinkToFit="1"/>
      <protection/>
    </xf>
    <xf numFmtId="0" fontId="59" fillId="0" borderId="25" xfId="54" applyFont="1" applyFill="1" applyBorder="1" applyAlignment="1">
      <alignment horizontal="center" vertical="center" shrinkToFit="1"/>
      <protection/>
    </xf>
    <xf numFmtId="0" fontId="59" fillId="0" borderId="16" xfId="54" applyFont="1" applyFill="1" applyBorder="1" applyAlignment="1">
      <alignment horizontal="center" vertical="center" shrinkToFit="1"/>
      <protection/>
    </xf>
    <xf numFmtId="0" fontId="59" fillId="0" borderId="17" xfId="54" applyFont="1" applyFill="1" applyBorder="1" applyAlignment="1">
      <alignment horizontal="center" vertical="center" shrinkToFit="1"/>
      <protection/>
    </xf>
    <xf numFmtId="0" fontId="59" fillId="0" borderId="27" xfId="54" applyFont="1" applyFill="1" applyBorder="1" applyAlignment="1">
      <alignment horizontal="center" vertical="center" shrinkToFit="1"/>
      <protection/>
    </xf>
    <xf numFmtId="0" fontId="58" fillId="0" borderId="0" xfId="54" applyFont="1" applyAlignment="1">
      <alignment horizontal="left" vertical="center"/>
      <protection/>
    </xf>
    <xf numFmtId="0" fontId="59" fillId="0" borderId="13" xfId="54" applyFont="1" applyFill="1" applyBorder="1" applyAlignment="1">
      <alignment horizontal="center" vertical="center" wrapText="1" shrinkToFit="1"/>
      <protection/>
    </xf>
    <xf numFmtId="0" fontId="59" fillId="0" borderId="14" xfId="54" applyFont="1" applyFill="1" applyBorder="1" applyAlignment="1">
      <alignment horizontal="center" vertical="center" wrapText="1" shrinkToFit="1"/>
      <protection/>
    </xf>
    <xf numFmtId="0" fontId="59" fillId="0" borderId="15" xfId="54" applyFont="1" applyFill="1" applyBorder="1" applyAlignment="1">
      <alignment horizontal="center" vertical="center" wrapText="1" shrinkToFit="1"/>
      <protection/>
    </xf>
    <xf numFmtId="0" fontId="59" fillId="0" borderId="19" xfId="54" applyFont="1" applyFill="1" applyBorder="1" applyAlignment="1">
      <alignment horizontal="center" vertical="center" wrapText="1" shrinkToFit="1"/>
      <protection/>
    </xf>
    <xf numFmtId="0" fontId="2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7年行政单位基层表样表" xfId="55"/>
    <cellStyle name="常规_2007年行政单位基层表样表 2" xfId="56"/>
    <cellStyle name="Hyperlink" xfId="57"/>
    <cellStyle name="好" xfId="58"/>
    <cellStyle name="好_2011年度部门决算审核模板（2011.9.4修改稿）冯" xfId="59"/>
    <cellStyle name="好_2012年度部门决算审核模板-杨皓修订0913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41.625" style="121" customWidth="1"/>
    <col min="2" max="2" width="4.625" style="121" customWidth="1"/>
    <col min="3" max="3" width="12.625" style="122" customWidth="1"/>
    <col min="4" max="4" width="41.625" style="121" customWidth="1"/>
    <col min="5" max="5" width="4.625" style="123" customWidth="1"/>
    <col min="6" max="6" width="12.625" style="124" customWidth="1"/>
    <col min="7" max="8" width="9.00390625" style="125" customWidth="1"/>
    <col min="9" max="16384" width="9.00390625" style="121" customWidth="1"/>
  </cols>
  <sheetData>
    <row r="1" ht="14.25">
      <c r="A1" s="105"/>
    </row>
    <row r="2" spans="1:8" s="120" customFormat="1" ht="48" customHeight="1">
      <c r="A2" s="174" t="s">
        <v>0</v>
      </c>
      <c r="B2" s="174"/>
      <c r="C2" s="174"/>
      <c r="D2" s="174"/>
      <c r="E2" s="174"/>
      <c r="F2" s="174"/>
      <c r="G2" s="126"/>
      <c r="H2" s="126"/>
    </row>
    <row r="3" spans="1:8" s="65" customFormat="1" ht="24" customHeight="1">
      <c r="A3" s="32" t="s">
        <v>365</v>
      </c>
      <c r="B3" s="127"/>
      <c r="C3" s="128"/>
      <c r="D3" s="127"/>
      <c r="E3" s="129"/>
      <c r="F3" s="130" t="s">
        <v>1</v>
      </c>
      <c r="G3" s="131"/>
      <c r="H3" s="131"/>
    </row>
    <row r="4" spans="1:8" s="65" customFormat="1" ht="18" customHeight="1">
      <c r="A4" s="175" t="s">
        <v>2</v>
      </c>
      <c r="B4" s="176"/>
      <c r="C4" s="176"/>
      <c r="D4" s="177" t="s">
        <v>3</v>
      </c>
      <c r="E4" s="176"/>
      <c r="F4" s="178"/>
      <c r="G4" s="131"/>
      <c r="H4" s="131"/>
    </row>
    <row r="5" spans="1:8" s="65" customFormat="1" ht="18" customHeight="1">
      <c r="A5" s="147" t="s">
        <v>4</v>
      </c>
      <c r="B5" s="148" t="s">
        <v>5</v>
      </c>
      <c r="C5" s="132" t="s">
        <v>6</v>
      </c>
      <c r="D5" s="148" t="s">
        <v>4</v>
      </c>
      <c r="E5" s="133" t="s">
        <v>5</v>
      </c>
      <c r="F5" s="134" t="s">
        <v>6</v>
      </c>
      <c r="G5" s="131"/>
      <c r="H5" s="131"/>
    </row>
    <row r="6" spans="1:8" s="65" customFormat="1" ht="18" customHeight="1">
      <c r="A6" s="149" t="s">
        <v>7</v>
      </c>
      <c r="B6" s="135"/>
      <c r="C6" s="135" t="s">
        <v>8</v>
      </c>
      <c r="D6" s="150" t="s">
        <v>7</v>
      </c>
      <c r="E6" s="136"/>
      <c r="F6" s="137" t="s">
        <v>9</v>
      </c>
      <c r="G6" s="131"/>
      <c r="H6" s="131"/>
    </row>
    <row r="7" spans="1:8" s="65" customFormat="1" ht="18" customHeight="1">
      <c r="A7" s="151" t="s">
        <v>10</v>
      </c>
      <c r="B7" s="138" t="s">
        <v>8</v>
      </c>
      <c r="C7" s="139">
        <v>46.75</v>
      </c>
      <c r="D7" s="152" t="s">
        <v>11</v>
      </c>
      <c r="E7" s="138" t="s">
        <v>12</v>
      </c>
      <c r="F7" s="140"/>
      <c r="G7" s="131"/>
      <c r="H7" s="131"/>
    </row>
    <row r="8" spans="1:8" s="65" customFormat="1" ht="18" customHeight="1">
      <c r="A8" s="83" t="s">
        <v>13</v>
      </c>
      <c r="B8" s="138" t="s">
        <v>9</v>
      </c>
      <c r="C8" s="136"/>
      <c r="D8" s="152" t="s">
        <v>14</v>
      </c>
      <c r="E8" s="138" t="s">
        <v>15</v>
      </c>
      <c r="F8" s="140"/>
      <c r="G8" s="131"/>
      <c r="H8" s="131"/>
    </row>
    <row r="9" spans="1:8" s="65" customFormat="1" ht="18" customHeight="1">
      <c r="A9" s="151" t="s">
        <v>16</v>
      </c>
      <c r="B9" s="138" t="s">
        <v>17</v>
      </c>
      <c r="C9" s="136"/>
      <c r="D9" s="152" t="s">
        <v>18</v>
      </c>
      <c r="E9" s="138" t="s">
        <v>19</v>
      </c>
      <c r="F9" s="140"/>
      <c r="G9" s="131"/>
      <c r="H9" s="131"/>
    </row>
    <row r="10" spans="1:8" s="65" customFormat="1" ht="18" customHeight="1">
      <c r="A10" s="151" t="s">
        <v>20</v>
      </c>
      <c r="B10" s="138" t="s">
        <v>21</v>
      </c>
      <c r="C10" s="136"/>
      <c r="D10" s="152" t="s">
        <v>22</v>
      </c>
      <c r="E10" s="138" t="s">
        <v>23</v>
      </c>
      <c r="F10" s="140"/>
      <c r="G10" s="131"/>
      <c r="H10" s="131"/>
    </row>
    <row r="11" spans="1:8" s="65" customFormat="1" ht="18" customHeight="1">
      <c r="A11" s="151" t="s">
        <v>24</v>
      </c>
      <c r="B11" s="138" t="s">
        <v>25</v>
      </c>
      <c r="C11" s="136"/>
      <c r="D11" s="152" t="s">
        <v>26</v>
      </c>
      <c r="E11" s="138" t="s">
        <v>27</v>
      </c>
      <c r="F11" s="140"/>
      <c r="G11" s="131"/>
      <c r="H11" s="131"/>
    </row>
    <row r="12" spans="1:8" s="65" customFormat="1" ht="18" customHeight="1">
      <c r="A12" s="151" t="s">
        <v>28</v>
      </c>
      <c r="B12" s="138" t="s">
        <v>29</v>
      </c>
      <c r="C12" s="136"/>
      <c r="D12" s="152" t="s">
        <v>30</v>
      </c>
      <c r="E12" s="138" t="s">
        <v>31</v>
      </c>
      <c r="F12" s="140"/>
      <c r="G12" s="131"/>
      <c r="H12" s="131"/>
    </row>
    <row r="13" spans="1:8" s="65" customFormat="1" ht="18" customHeight="1">
      <c r="A13" s="151" t="s">
        <v>32</v>
      </c>
      <c r="B13" s="138" t="s">
        <v>33</v>
      </c>
      <c r="C13" s="136"/>
      <c r="D13" s="85" t="s">
        <v>34</v>
      </c>
      <c r="E13" s="138" t="s">
        <v>35</v>
      </c>
      <c r="F13" s="140"/>
      <c r="G13" s="131"/>
      <c r="H13" s="131"/>
    </row>
    <row r="14" spans="1:8" s="65" customFormat="1" ht="18" customHeight="1">
      <c r="A14" s="88"/>
      <c r="B14" s="138" t="s">
        <v>36</v>
      </c>
      <c r="C14" s="136"/>
      <c r="D14" s="85" t="s">
        <v>37</v>
      </c>
      <c r="E14" s="138" t="s">
        <v>38</v>
      </c>
      <c r="F14" s="140">
        <v>6.96</v>
      </c>
      <c r="G14" s="131"/>
      <c r="H14" s="131"/>
    </row>
    <row r="15" spans="1:8" s="65" customFormat="1" ht="18" customHeight="1">
      <c r="A15" s="88"/>
      <c r="B15" s="138" t="s">
        <v>39</v>
      </c>
      <c r="C15" s="136"/>
      <c r="D15" s="85" t="s">
        <v>40</v>
      </c>
      <c r="E15" s="138" t="s">
        <v>41</v>
      </c>
      <c r="F15" s="140">
        <v>1.53</v>
      </c>
      <c r="G15" s="131"/>
      <c r="H15" s="131"/>
    </row>
    <row r="16" spans="1:8" s="65" customFormat="1" ht="18" customHeight="1">
      <c r="A16" s="88"/>
      <c r="B16" s="138" t="s">
        <v>42</v>
      </c>
      <c r="C16" s="136"/>
      <c r="D16" s="85" t="s">
        <v>43</v>
      </c>
      <c r="E16" s="138" t="s">
        <v>44</v>
      </c>
      <c r="F16" s="140"/>
      <c r="G16" s="131"/>
      <c r="H16" s="131"/>
    </row>
    <row r="17" spans="1:8" s="65" customFormat="1" ht="18" customHeight="1">
      <c r="A17" s="88"/>
      <c r="B17" s="138" t="s">
        <v>45</v>
      </c>
      <c r="C17" s="136"/>
      <c r="D17" s="85" t="s">
        <v>46</v>
      </c>
      <c r="E17" s="138" t="s">
        <v>47</v>
      </c>
      <c r="F17" s="140"/>
      <c r="G17" s="131"/>
      <c r="H17" s="131"/>
    </row>
    <row r="18" spans="1:8" s="65" customFormat="1" ht="18" customHeight="1">
      <c r="A18" s="88"/>
      <c r="B18" s="138" t="s">
        <v>48</v>
      </c>
      <c r="C18" s="136"/>
      <c r="D18" s="85" t="s">
        <v>49</v>
      </c>
      <c r="E18" s="138" t="s">
        <v>50</v>
      </c>
      <c r="F18" s="140">
        <v>35.05</v>
      </c>
      <c r="G18" s="131"/>
      <c r="H18" s="131"/>
    </row>
    <row r="19" spans="1:8" s="65" customFormat="1" ht="18" customHeight="1">
      <c r="A19" s="88"/>
      <c r="B19" s="138" t="s">
        <v>51</v>
      </c>
      <c r="C19" s="136"/>
      <c r="D19" s="85" t="s">
        <v>52</v>
      </c>
      <c r="E19" s="138" t="s">
        <v>53</v>
      </c>
      <c r="F19" s="140"/>
      <c r="G19" s="131"/>
      <c r="H19" s="131"/>
    </row>
    <row r="20" spans="1:8" s="65" customFormat="1" ht="18" customHeight="1">
      <c r="A20" s="88"/>
      <c r="B20" s="138" t="s">
        <v>54</v>
      </c>
      <c r="C20" s="136"/>
      <c r="D20" s="85" t="s">
        <v>55</v>
      </c>
      <c r="E20" s="138" t="s">
        <v>56</v>
      </c>
      <c r="F20" s="140"/>
      <c r="G20" s="131"/>
      <c r="H20" s="131"/>
    </row>
    <row r="21" spans="1:8" s="65" customFormat="1" ht="18" customHeight="1">
      <c r="A21" s="88"/>
      <c r="B21" s="138" t="s">
        <v>57</v>
      </c>
      <c r="C21" s="136"/>
      <c r="D21" s="85" t="s">
        <v>58</v>
      </c>
      <c r="E21" s="138" t="s">
        <v>59</v>
      </c>
      <c r="F21" s="140"/>
      <c r="G21" s="131"/>
      <c r="H21" s="131"/>
    </row>
    <row r="22" spans="1:8" s="65" customFormat="1" ht="18" customHeight="1">
      <c r="A22" s="88"/>
      <c r="B22" s="138" t="s">
        <v>60</v>
      </c>
      <c r="C22" s="136"/>
      <c r="D22" s="85" t="s">
        <v>61</v>
      </c>
      <c r="E22" s="138" t="s">
        <v>62</v>
      </c>
      <c r="F22" s="140"/>
      <c r="G22" s="131"/>
      <c r="H22" s="131"/>
    </row>
    <row r="23" spans="1:8" s="65" customFormat="1" ht="18" customHeight="1">
      <c r="A23" s="88"/>
      <c r="B23" s="138" t="s">
        <v>63</v>
      </c>
      <c r="C23" s="136"/>
      <c r="D23" s="85" t="s">
        <v>64</v>
      </c>
      <c r="E23" s="138" t="s">
        <v>65</v>
      </c>
      <c r="F23" s="140"/>
      <c r="G23" s="131"/>
      <c r="H23" s="131"/>
    </row>
    <row r="24" spans="1:8" s="65" customFormat="1" ht="18" customHeight="1">
      <c r="A24" s="88"/>
      <c r="B24" s="138" t="s">
        <v>66</v>
      </c>
      <c r="C24" s="136"/>
      <c r="D24" s="85" t="s">
        <v>67</v>
      </c>
      <c r="E24" s="138" t="s">
        <v>68</v>
      </c>
      <c r="F24" s="140"/>
      <c r="G24" s="131"/>
      <c r="H24" s="131"/>
    </row>
    <row r="25" spans="1:8" s="65" customFormat="1" ht="18" customHeight="1">
      <c r="A25" s="88"/>
      <c r="B25" s="138" t="s">
        <v>69</v>
      </c>
      <c r="C25" s="136"/>
      <c r="D25" s="85" t="s">
        <v>70</v>
      </c>
      <c r="E25" s="138" t="s">
        <v>71</v>
      </c>
      <c r="F25" s="140">
        <v>3.21</v>
      </c>
      <c r="G25" s="131"/>
      <c r="H25" s="131"/>
    </row>
    <row r="26" spans="1:8" s="65" customFormat="1" ht="18" customHeight="1">
      <c r="A26" s="88"/>
      <c r="B26" s="138" t="s">
        <v>72</v>
      </c>
      <c r="C26" s="136"/>
      <c r="D26" s="85" t="s">
        <v>73</v>
      </c>
      <c r="E26" s="138" t="s">
        <v>74</v>
      </c>
      <c r="F26" s="140"/>
      <c r="G26" s="131"/>
      <c r="H26" s="131"/>
    </row>
    <row r="27" spans="1:8" s="65" customFormat="1" ht="18" customHeight="1">
      <c r="A27" s="88"/>
      <c r="B27" s="138" t="s">
        <v>75</v>
      </c>
      <c r="C27" s="136"/>
      <c r="D27" s="85" t="s">
        <v>76</v>
      </c>
      <c r="E27" s="138" t="s">
        <v>77</v>
      </c>
      <c r="F27" s="140"/>
      <c r="G27" s="131"/>
      <c r="H27" s="131"/>
    </row>
    <row r="28" spans="1:8" s="65" customFormat="1" ht="18" customHeight="1">
      <c r="A28" s="88"/>
      <c r="B28" s="138" t="s">
        <v>78</v>
      </c>
      <c r="C28" s="136"/>
      <c r="D28" s="85" t="s">
        <v>79</v>
      </c>
      <c r="E28" s="138" t="s">
        <v>80</v>
      </c>
      <c r="F28" s="140"/>
      <c r="G28" s="131"/>
      <c r="H28" s="131"/>
    </row>
    <row r="29" spans="1:8" s="65" customFormat="1" ht="18" customHeight="1">
      <c r="A29" s="88"/>
      <c r="B29" s="138" t="s">
        <v>81</v>
      </c>
      <c r="C29" s="136"/>
      <c r="D29" s="85" t="s">
        <v>82</v>
      </c>
      <c r="E29" s="138" t="s">
        <v>83</v>
      </c>
      <c r="F29" s="140"/>
      <c r="G29" s="131"/>
      <c r="H29" s="131"/>
    </row>
    <row r="30" spans="1:8" s="65" customFormat="1" ht="18" customHeight="1">
      <c r="A30" s="153" t="s">
        <v>84</v>
      </c>
      <c r="B30" s="138" t="s">
        <v>85</v>
      </c>
      <c r="C30" s="136">
        <f>C7+C9+C10+C11+C12+C13</f>
        <v>46.75</v>
      </c>
      <c r="D30" s="154" t="s">
        <v>86</v>
      </c>
      <c r="E30" s="138" t="s">
        <v>87</v>
      </c>
      <c r="F30" s="140">
        <f>SUM(F7:F29)</f>
        <v>46.75</v>
      </c>
      <c r="G30" s="131"/>
      <c r="H30" s="131"/>
    </row>
    <row r="31" spans="1:8" s="65" customFormat="1" ht="18" customHeight="1">
      <c r="A31" s="83" t="s">
        <v>88</v>
      </c>
      <c r="B31" s="138" t="s">
        <v>89</v>
      </c>
      <c r="C31" s="136"/>
      <c r="D31" s="85" t="s">
        <v>90</v>
      </c>
      <c r="E31" s="138" t="s">
        <v>91</v>
      </c>
      <c r="F31" s="140"/>
      <c r="G31" s="131"/>
      <c r="H31" s="131"/>
    </row>
    <row r="32" spans="1:8" s="65" customFormat="1" ht="18" customHeight="1">
      <c r="A32" s="83" t="s">
        <v>92</v>
      </c>
      <c r="B32" s="138" t="s">
        <v>93</v>
      </c>
      <c r="C32" s="136"/>
      <c r="D32" s="85" t="s">
        <v>94</v>
      </c>
      <c r="E32" s="138" t="s">
        <v>95</v>
      </c>
      <c r="F32" s="140"/>
      <c r="G32" s="131"/>
      <c r="H32" s="131"/>
    </row>
    <row r="33" spans="1:8" s="65" customFormat="1" ht="18" customHeight="1">
      <c r="A33" s="83" t="s">
        <v>96</v>
      </c>
      <c r="B33" s="138" t="s">
        <v>97</v>
      </c>
      <c r="C33" s="136"/>
      <c r="D33" s="85" t="s">
        <v>98</v>
      </c>
      <c r="E33" s="138" t="s">
        <v>99</v>
      </c>
      <c r="F33" s="140"/>
      <c r="G33" s="131"/>
      <c r="H33" s="131"/>
    </row>
    <row r="34" spans="1:8" s="65" customFormat="1" ht="18" customHeight="1">
      <c r="A34" s="141"/>
      <c r="B34" s="138" t="s">
        <v>100</v>
      </c>
      <c r="C34" s="136"/>
      <c r="D34" s="85" t="s">
        <v>101</v>
      </c>
      <c r="E34" s="138" t="s">
        <v>102</v>
      </c>
      <c r="F34" s="140"/>
      <c r="G34" s="131"/>
      <c r="H34" s="131"/>
    </row>
    <row r="35" spans="1:8" s="65" customFormat="1" ht="18" customHeight="1">
      <c r="A35" s="83"/>
      <c r="B35" s="138" t="s">
        <v>103</v>
      </c>
      <c r="C35" s="136"/>
      <c r="D35" s="85" t="s">
        <v>96</v>
      </c>
      <c r="E35" s="138" t="s">
        <v>104</v>
      </c>
      <c r="F35" s="140"/>
      <c r="G35" s="131"/>
      <c r="H35" s="131"/>
    </row>
    <row r="36" spans="1:8" s="65" customFormat="1" ht="18" customHeight="1">
      <c r="A36" s="141"/>
      <c r="B36" s="138" t="s">
        <v>105</v>
      </c>
      <c r="C36" s="136"/>
      <c r="D36" s="85"/>
      <c r="E36" s="138" t="s">
        <v>106</v>
      </c>
      <c r="F36" s="140"/>
      <c r="G36" s="131"/>
      <c r="H36" s="131"/>
    </row>
    <row r="37" spans="1:8" s="65" customFormat="1" ht="18" customHeight="1">
      <c r="A37" s="142" t="s">
        <v>107</v>
      </c>
      <c r="B37" s="143" t="s">
        <v>108</v>
      </c>
      <c r="C37" s="144">
        <f>C31+C32+C30</f>
        <v>46.75</v>
      </c>
      <c r="D37" s="145" t="s">
        <v>107</v>
      </c>
      <c r="E37" s="143" t="s">
        <v>109</v>
      </c>
      <c r="F37" s="146">
        <f>F30+F31+F34</f>
        <v>46.75</v>
      </c>
      <c r="G37" s="131"/>
      <c r="H37" s="131"/>
    </row>
  </sheetData>
  <sheetProtection/>
  <mergeCells count="3">
    <mergeCell ref="A2:F2"/>
    <mergeCell ref="A4:C4"/>
    <mergeCell ref="D4:F4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60" zoomScalePageLayoutView="0" workbookViewId="0" topLeftCell="A1">
      <selection activeCell="I16" sqref="I16"/>
    </sheetView>
  </sheetViews>
  <sheetFormatPr defaultColWidth="9.00390625" defaultRowHeight="14.25"/>
  <cols>
    <col min="1" max="3" width="3.625" style="104" customWidth="1"/>
    <col min="4" max="4" width="24.00390625" style="104" customWidth="1"/>
    <col min="5" max="11" width="13.625" style="104" customWidth="1"/>
    <col min="12" max="16384" width="9.00390625" style="104" customWidth="1"/>
  </cols>
  <sheetData>
    <row r="1" ht="14.25">
      <c r="A1" s="105"/>
    </row>
    <row r="2" spans="1:11" s="100" customFormat="1" ht="49.5" customHeight="1">
      <c r="A2" s="179" t="s">
        <v>110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s="101" customFormat="1" ht="19.5" customHeight="1">
      <c r="A3" s="32" t="s">
        <v>364</v>
      </c>
      <c r="B3" s="42"/>
      <c r="C3" s="42"/>
      <c r="D3" s="42"/>
      <c r="E3" s="42"/>
      <c r="F3" s="42"/>
      <c r="G3" s="42"/>
      <c r="H3" s="42"/>
      <c r="I3" s="42"/>
      <c r="J3" s="42"/>
      <c r="K3" s="112" t="s">
        <v>111</v>
      </c>
    </row>
    <row r="4" spans="1:11" s="102" customFormat="1" ht="40.5" customHeight="1">
      <c r="A4" s="180" t="s">
        <v>112</v>
      </c>
      <c r="B4" s="181"/>
      <c r="C4" s="181"/>
      <c r="D4" s="107" t="s">
        <v>113</v>
      </c>
      <c r="E4" s="155" t="s">
        <v>84</v>
      </c>
      <c r="F4" s="156" t="s">
        <v>114</v>
      </c>
      <c r="G4" s="155" t="s">
        <v>115</v>
      </c>
      <c r="H4" s="155" t="s">
        <v>116</v>
      </c>
      <c r="I4" s="155" t="s">
        <v>117</v>
      </c>
      <c r="J4" s="156" t="s">
        <v>118</v>
      </c>
      <c r="K4" s="157" t="s">
        <v>119</v>
      </c>
    </row>
    <row r="5" spans="1:11" s="101" customFormat="1" ht="24" customHeight="1">
      <c r="A5" s="187" t="s">
        <v>120</v>
      </c>
      <c r="B5" s="189" t="s">
        <v>121</v>
      </c>
      <c r="C5" s="189" t="s">
        <v>122</v>
      </c>
      <c r="D5" s="158" t="s">
        <v>123</v>
      </c>
      <c r="E5" s="158" t="s">
        <v>8</v>
      </c>
      <c r="F5" s="158" t="s">
        <v>9</v>
      </c>
      <c r="G5" s="158" t="s">
        <v>17</v>
      </c>
      <c r="H5" s="158" t="s">
        <v>21</v>
      </c>
      <c r="I5" s="158" t="s">
        <v>25</v>
      </c>
      <c r="J5" s="158" t="s">
        <v>29</v>
      </c>
      <c r="K5" s="159" t="s">
        <v>33</v>
      </c>
    </row>
    <row r="6" spans="1:11" s="101" customFormat="1" ht="24" customHeight="1">
      <c r="A6" s="188"/>
      <c r="B6" s="190"/>
      <c r="C6" s="190"/>
      <c r="D6" s="158" t="s">
        <v>124</v>
      </c>
      <c r="E6" s="61">
        <f>SUM(E7:E22)</f>
        <v>46.75</v>
      </c>
      <c r="F6" s="61">
        <f aca="true" t="shared" si="0" ref="F6:K6">SUM(F7:F22)</f>
        <v>46.75</v>
      </c>
      <c r="G6" s="61">
        <f t="shared" si="0"/>
        <v>0</v>
      </c>
      <c r="H6" s="61">
        <f t="shared" si="0"/>
        <v>0</v>
      </c>
      <c r="I6" s="61">
        <f t="shared" si="0"/>
        <v>0</v>
      </c>
      <c r="J6" s="61">
        <f t="shared" si="0"/>
        <v>0</v>
      </c>
      <c r="K6" s="116">
        <f t="shared" si="0"/>
        <v>0</v>
      </c>
    </row>
    <row r="7" spans="1:11" s="101" customFormat="1" ht="24" customHeight="1">
      <c r="A7" s="182">
        <v>2080501</v>
      </c>
      <c r="B7" s="183"/>
      <c r="C7" s="183"/>
      <c r="D7" s="109" t="s">
        <v>125</v>
      </c>
      <c r="E7" s="61">
        <f>SUM(F7:K7)</f>
        <v>6.96</v>
      </c>
      <c r="F7" s="61">
        <v>6.96</v>
      </c>
      <c r="G7" s="61"/>
      <c r="H7" s="61"/>
      <c r="I7" s="61"/>
      <c r="J7" s="61"/>
      <c r="K7" s="116"/>
    </row>
    <row r="8" spans="1:11" s="101" customFormat="1" ht="24" customHeight="1">
      <c r="A8" s="184">
        <v>2101101</v>
      </c>
      <c r="B8" s="185"/>
      <c r="C8" s="186"/>
      <c r="D8" s="109" t="s">
        <v>126</v>
      </c>
      <c r="E8" s="61">
        <f>SUM(F8:K8)</f>
        <v>1.53</v>
      </c>
      <c r="F8" s="61">
        <v>1.53</v>
      </c>
      <c r="G8" s="61"/>
      <c r="H8" s="61"/>
      <c r="I8" s="61"/>
      <c r="J8" s="61"/>
      <c r="K8" s="116"/>
    </row>
    <row r="9" spans="1:11" s="101" customFormat="1" ht="24" customHeight="1">
      <c r="A9" s="184">
        <v>2130501</v>
      </c>
      <c r="B9" s="185"/>
      <c r="C9" s="186"/>
      <c r="D9" s="109" t="s">
        <v>127</v>
      </c>
      <c r="E9" s="61">
        <f>SUM(F9:K9)</f>
        <v>35.05</v>
      </c>
      <c r="F9" s="61">
        <v>35.05</v>
      </c>
      <c r="G9" s="61"/>
      <c r="H9" s="61"/>
      <c r="I9" s="61"/>
      <c r="J9" s="61"/>
      <c r="K9" s="116"/>
    </row>
    <row r="10" spans="1:11" s="101" customFormat="1" ht="24" customHeight="1">
      <c r="A10" s="184">
        <v>2210201</v>
      </c>
      <c r="B10" s="185"/>
      <c r="C10" s="186"/>
      <c r="D10" s="109" t="s">
        <v>128</v>
      </c>
      <c r="E10" s="61">
        <f>SUM(F10:K10)</f>
        <v>3.21</v>
      </c>
      <c r="F10" s="61">
        <v>3.21</v>
      </c>
      <c r="G10" s="61"/>
      <c r="H10" s="61"/>
      <c r="I10" s="61"/>
      <c r="J10" s="61"/>
      <c r="K10" s="116"/>
    </row>
    <row r="11" spans="1:11" s="101" customFormat="1" ht="24" customHeight="1">
      <c r="A11" s="191"/>
      <c r="B11" s="192"/>
      <c r="C11" s="192"/>
      <c r="D11" s="109"/>
      <c r="E11" s="61">
        <f aca="true" t="shared" si="1" ref="E11:E22">SUM(F11:K11)</f>
        <v>0</v>
      </c>
      <c r="F11" s="61"/>
      <c r="G11" s="61"/>
      <c r="H11" s="61"/>
      <c r="I11" s="61"/>
      <c r="J11" s="61"/>
      <c r="K11" s="116"/>
    </row>
    <row r="12" spans="1:11" s="101" customFormat="1" ht="24" customHeight="1">
      <c r="A12" s="191"/>
      <c r="B12" s="192"/>
      <c r="C12" s="192"/>
      <c r="D12" s="109"/>
      <c r="E12" s="61">
        <f t="shared" si="1"/>
        <v>0</v>
      </c>
      <c r="F12" s="61"/>
      <c r="G12" s="61"/>
      <c r="H12" s="61"/>
      <c r="I12" s="61"/>
      <c r="J12" s="61"/>
      <c r="K12" s="116"/>
    </row>
    <row r="13" spans="1:11" s="101" customFormat="1" ht="24" customHeight="1">
      <c r="A13" s="191"/>
      <c r="B13" s="192"/>
      <c r="C13" s="192"/>
      <c r="D13" s="109"/>
      <c r="E13" s="61">
        <f t="shared" si="1"/>
        <v>0</v>
      </c>
      <c r="F13" s="61"/>
      <c r="G13" s="61"/>
      <c r="H13" s="61"/>
      <c r="I13" s="61"/>
      <c r="J13" s="61"/>
      <c r="K13" s="116"/>
    </row>
    <row r="14" spans="1:11" s="101" customFormat="1" ht="24" customHeight="1">
      <c r="A14" s="191"/>
      <c r="B14" s="192"/>
      <c r="C14" s="192"/>
      <c r="D14" s="109"/>
      <c r="E14" s="61">
        <f t="shared" si="1"/>
        <v>0</v>
      </c>
      <c r="F14" s="61"/>
      <c r="G14" s="61"/>
      <c r="H14" s="61"/>
      <c r="I14" s="61"/>
      <c r="J14" s="61"/>
      <c r="K14" s="116"/>
    </row>
    <row r="15" spans="1:11" s="101" customFormat="1" ht="24" customHeight="1">
      <c r="A15" s="191"/>
      <c r="B15" s="192"/>
      <c r="C15" s="192"/>
      <c r="D15" s="109"/>
      <c r="E15" s="61">
        <f t="shared" si="1"/>
        <v>0</v>
      </c>
      <c r="F15" s="61"/>
      <c r="G15" s="61"/>
      <c r="H15" s="61"/>
      <c r="I15" s="61"/>
      <c r="J15" s="61"/>
      <c r="K15" s="116"/>
    </row>
    <row r="16" spans="1:11" s="101" customFormat="1" ht="24" customHeight="1">
      <c r="A16" s="191"/>
      <c r="B16" s="192"/>
      <c r="C16" s="192"/>
      <c r="D16" s="109"/>
      <c r="E16" s="61">
        <f t="shared" si="1"/>
        <v>0</v>
      </c>
      <c r="F16" s="61"/>
      <c r="G16" s="61"/>
      <c r="H16" s="61"/>
      <c r="I16" s="61"/>
      <c r="J16" s="61"/>
      <c r="K16" s="116"/>
    </row>
    <row r="17" spans="1:11" s="101" customFormat="1" ht="24" customHeight="1">
      <c r="A17" s="191"/>
      <c r="B17" s="192"/>
      <c r="C17" s="192"/>
      <c r="D17" s="109"/>
      <c r="E17" s="61">
        <f t="shared" si="1"/>
        <v>0</v>
      </c>
      <c r="F17" s="61"/>
      <c r="G17" s="61"/>
      <c r="H17" s="61"/>
      <c r="I17" s="61"/>
      <c r="J17" s="61"/>
      <c r="K17" s="116"/>
    </row>
    <row r="18" spans="1:11" s="101" customFormat="1" ht="24" customHeight="1">
      <c r="A18" s="191"/>
      <c r="B18" s="192"/>
      <c r="C18" s="192"/>
      <c r="D18" s="109"/>
      <c r="E18" s="61">
        <f t="shared" si="1"/>
        <v>0</v>
      </c>
      <c r="F18" s="61"/>
      <c r="G18" s="61"/>
      <c r="H18" s="61"/>
      <c r="I18" s="61"/>
      <c r="J18" s="61"/>
      <c r="K18" s="116"/>
    </row>
    <row r="19" spans="1:11" s="101" customFormat="1" ht="24" customHeight="1">
      <c r="A19" s="191"/>
      <c r="B19" s="192"/>
      <c r="C19" s="192"/>
      <c r="D19" s="109"/>
      <c r="E19" s="61">
        <f t="shared" si="1"/>
        <v>0</v>
      </c>
      <c r="F19" s="61"/>
      <c r="G19" s="61"/>
      <c r="H19" s="61"/>
      <c r="I19" s="61"/>
      <c r="J19" s="61"/>
      <c r="K19" s="116"/>
    </row>
    <row r="20" spans="1:11" s="101" customFormat="1" ht="24" customHeight="1">
      <c r="A20" s="191"/>
      <c r="B20" s="192"/>
      <c r="C20" s="192"/>
      <c r="D20" s="109"/>
      <c r="E20" s="61">
        <f t="shared" si="1"/>
        <v>0</v>
      </c>
      <c r="F20" s="61"/>
      <c r="G20" s="61"/>
      <c r="H20" s="61"/>
      <c r="I20" s="61"/>
      <c r="J20" s="61"/>
      <c r="K20" s="116"/>
    </row>
    <row r="21" spans="1:11" s="101" customFormat="1" ht="24" customHeight="1">
      <c r="A21" s="191"/>
      <c r="B21" s="192"/>
      <c r="C21" s="192"/>
      <c r="D21" s="109"/>
      <c r="E21" s="61">
        <f t="shared" si="1"/>
        <v>0</v>
      </c>
      <c r="F21" s="61"/>
      <c r="G21" s="61"/>
      <c r="H21" s="61"/>
      <c r="I21" s="61"/>
      <c r="J21" s="61"/>
      <c r="K21" s="116"/>
    </row>
    <row r="22" spans="1:11" s="101" customFormat="1" ht="24" customHeight="1">
      <c r="A22" s="193"/>
      <c r="B22" s="194"/>
      <c r="C22" s="194"/>
      <c r="D22" s="110"/>
      <c r="E22" s="111">
        <f t="shared" si="1"/>
        <v>0</v>
      </c>
      <c r="F22" s="111"/>
      <c r="G22" s="111"/>
      <c r="H22" s="111"/>
      <c r="I22" s="111"/>
      <c r="J22" s="111"/>
      <c r="K22" s="118"/>
    </row>
    <row r="23" spans="1:11" ht="17.2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</row>
    <row r="24" spans="1:11" ht="17.2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</row>
    <row r="25" spans="1:11" ht="17.2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1" ht="17.2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</row>
  </sheetData>
  <sheetProtection/>
  <mergeCells count="21"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2:K2"/>
    <mergeCell ref="A4:C4"/>
    <mergeCell ref="A7:C7"/>
    <mergeCell ref="A8:C8"/>
    <mergeCell ref="A9:C9"/>
    <mergeCell ref="A10:C10"/>
    <mergeCell ref="A5:A6"/>
    <mergeCell ref="B5:B6"/>
    <mergeCell ref="C5:C6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20" sqref="K20"/>
    </sheetView>
  </sheetViews>
  <sheetFormatPr defaultColWidth="9.00390625" defaultRowHeight="14.25"/>
  <cols>
    <col min="1" max="3" width="3.625" style="104" customWidth="1"/>
    <col min="4" max="4" width="24.00390625" style="104" customWidth="1"/>
    <col min="5" max="10" width="15.625" style="104" customWidth="1"/>
    <col min="11" max="11" width="9.00390625" style="104" customWidth="1"/>
    <col min="12" max="12" width="12.625" style="104" customWidth="1"/>
    <col min="13" max="16384" width="9.00390625" style="104" customWidth="1"/>
  </cols>
  <sheetData>
    <row r="1" ht="14.25">
      <c r="A1" s="105"/>
    </row>
    <row r="2" spans="1:10" s="100" customFormat="1" ht="49.5" customHeight="1">
      <c r="A2" s="179" t="s">
        <v>129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101" customFormat="1" ht="19.5" customHeight="1">
      <c r="A3" s="32" t="s">
        <v>364</v>
      </c>
      <c r="B3" s="42"/>
      <c r="C3" s="42"/>
      <c r="D3" s="42"/>
      <c r="E3" s="42"/>
      <c r="F3" s="42"/>
      <c r="G3" s="106"/>
      <c r="H3" s="42"/>
      <c r="I3" s="42"/>
      <c r="J3" s="112" t="s">
        <v>1</v>
      </c>
    </row>
    <row r="4" spans="1:11" s="102" customFormat="1" ht="39.75" customHeight="1">
      <c r="A4" s="180" t="s">
        <v>112</v>
      </c>
      <c r="B4" s="181"/>
      <c r="C4" s="181"/>
      <c r="D4" s="107" t="s">
        <v>113</v>
      </c>
      <c r="E4" s="155" t="s">
        <v>86</v>
      </c>
      <c r="F4" s="156" t="s">
        <v>130</v>
      </c>
      <c r="G4" s="156" t="s">
        <v>131</v>
      </c>
      <c r="H4" s="156" t="s">
        <v>132</v>
      </c>
      <c r="I4" s="107" t="s">
        <v>133</v>
      </c>
      <c r="J4" s="160" t="s">
        <v>134</v>
      </c>
      <c r="K4" s="113"/>
    </row>
    <row r="5" spans="1:11" s="103" customFormat="1" ht="24" customHeight="1">
      <c r="A5" s="187" t="s">
        <v>120</v>
      </c>
      <c r="B5" s="189" t="s">
        <v>121</v>
      </c>
      <c r="C5" s="189" t="s">
        <v>122</v>
      </c>
      <c r="D5" s="161" t="s">
        <v>123</v>
      </c>
      <c r="E5" s="161" t="s">
        <v>8</v>
      </c>
      <c r="F5" s="161" t="s">
        <v>9</v>
      </c>
      <c r="G5" s="161" t="s">
        <v>17</v>
      </c>
      <c r="H5" s="108" t="s">
        <v>21</v>
      </c>
      <c r="I5" s="108" t="s">
        <v>25</v>
      </c>
      <c r="J5" s="114" t="s">
        <v>29</v>
      </c>
      <c r="K5" s="115"/>
    </row>
    <row r="6" spans="1:11" s="101" customFormat="1" ht="24" customHeight="1">
      <c r="A6" s="188"/>
      <c r="B6" s="190"/>
      <c r="C6" s="190"/>
      <c r="D6" s="158" t="s">
        <v>124</v>
      </c>
      <c r="E6" s="61">
        <f aca="true" t="shared" si="0" ref="E6:J6">SUM(E7:E15)</f>
        <v>46.75</v>
      </c>
      <c r="F6" s="61">
        <f t="shared" si="0"/>
        <v>46.75</v>
      </c>
      <c r="G6" s="61">
        <f t="shared" si="0"/>
        <v>0</v>
      </c>
      <c r="H6" s="61">
        <f t="shared" si="0"/>
        <v>0</v>
      </c>
      <c r="I6" s="61">
        <f t="shared" si="0"/>
        <v>0</v>
      </c>
      <c r="J6" s="116">
        <f t="shared" si="0"/>
        <v>0</v>
      </c>
      <c r="K6" s="117"/>
    </row>
    <row r="7" spans="1:11" s="101" customFormat="1" ht="24" customHeight="1">
      <c r="A7" s="184">
        <v>2080501</v>
      </c>
      <c r="B7" s="185"/>
      <c r="C7" s="186"/>
      <c r="D7" s="109" t="s">
        <v>125</v>
      </c>
      <c r="E7" s="61">
        <f aca="true" t="shared" si="1" ref="E7:E15">SUM(F7:J7)</f>
        <v>6.96</v>
      </c>
      <c r="F7" s="61">
        <v>6.96</v>
      </c>
      <c r="G7" s="61"/>
      <c r="H7" s="61"/>
      <c r="I7" s="61"/>
      <c r="J7" s="116"/>
      <c r="K7" s="117"/>
    </row>
    <row r="8" spans="1:11" s="101" customFormat="1" ht="24" customHeight="1">
      <c r="A8" s="184">
        <v>2101101</v>
      </c>
      <c r="B8" s="185"/>
      <c r="C8" s="186"/>
      <c r="D8" s="109" t="s">
        <v>126</v>
      </c>
      <c r="E8" s="61">
        <f t="shared" si="1"/>
        <v>1.53</v>
      </c>
      <c r="F8" s="61">
        <v>1.53</v>
      </c>
      <c r="G8" s="61"/>
      <c r="H8" s="61"/>
      <c r="I8" s="61"/>
      <c r="J8" s="116"/>
      <c r="K8" s="117"/>
    </row>
    <row r="9" spans="1:11" s="101" customFormat="1" ht="24" customHeight="1">
      <c r="A9" s="184">
        <v>2130501</v>
      </c>
      <c r="B9" s="185"/>
      <c r="C9" s="186"/>
      <c r="D9" s="109" t="s">
        <v>127</v>
      </c>
      <c r="E9" s="61">
        <f t="shared" si="1"/>
        <v>35.05</v>
      </c>
      <c r="F9" s="61">
        <v>35.05</v>
      </c>
      <c r="G9" s="61"/>
      <c r="H9" s="61"/>
      <c r="I9" s="61"/>
      <c r="J9" s="116"/>
      <c r="K9" s="117"/>
    </row>
    <row r="10" spans="1:11" s="101" customFormat="1" ht="24" customHeight="1">
      <c r="A10" s="184">
        <v>2210201</v>
      </c>
      <c r="B10" s="185"/>
      <c r="C10" s="186"/>
      <c r="D10" s="109" t="s">
        <v>128</v>
      </c>
      <c r="E10" s="61">
        <f t="shared" si="1"/>
        <v>3.21</v>
      </c>
      <c r="F10" s="61">
        <v>3.21</v>
      </c>
      <c r="G10" s="61"/>
      <c r="H10" s="61"/>
      <c r="I10" s="61"/>
      <c r="J10" s="116"/>
      <c r="K10" s="117"/>
    </row>
    <row r="11" spans="1:11" s="101" customFormat="1" ht="24" customHeight="1">
      <c r="A11" s="191"/>
      <c r="B11" s="192"/>
      <c r="C11" s="192"/>
      <c r="D11" s="109"/>
      <c r="E11" s="61">
        <f t="shared" si="1"/>
        <v>0</v>
      </c>
      <c r="F11" s="61"/>
      <c r="G11" s="61"/>
      <c r="H11" s="61"/>
      <c r="I11" s="61"/>
      <c r="J11" s="116"/>
      <c r="K11" s="117"/>
    </row>
    <row r="12" spans="1:11" s="101" customFormat="1" ht="24" customHeight="1">
      <c r="A12" s="191"/>
      <c r="B12" s="192"/>
      <c r="C12" s="192"/>
      <c r="D12" s="109"/>
      <c r="E12" s="61">
        <f t="shared" si="1"/>
        <v>0</v>
      </c>
      <c r="F12" s="61"/>
      <c r="G12" s="61"/>
      <c r="H12" s="61"/>
      <c r="I12" s="61"/>
      <c r="J12" s="116"/>
      <c r="K12" s="117"/>
    </row>
    <row r="13" spans="1:11" s="101" customFormat="1" ht="24" customHeight="1">
      <c r="A13" s="191"/>
      <c r="B13" s="192"/>
      <c r="C13" s="192"/>
      <c r="D13" s="109"/>
      <c r="E13" s="61">
        <f t="shared" si="1"/>
        <v>0</v>
      </c>
      <c r="F13" s="61"/>
      <c r="G13" s="61"/>
      <c r="H13" s="61"/>
      <c r="I13" s="61"/>
      <c r="J13" s="116"/>
      <c r="K13" s="117"/>
    </row>
    <row r="14" spans="1:11" s="101" customFormat="1" ht="24" customHeight="1">
      <c r="A14" s="191"/>
      <c r="B14" s="192"/>
      <c r="C14" s="192"/>
      <c r="D14" s="109"/>
      <c r="E14" s="61">
        <f t="shared" si="1"/>
        <v>0</v>
      </c>
      <c r="F14" s="61"/>
      <c r="G14" s="61"/>
      <c r="H14" s="61"/>
      <c r="I14" s="61"/>
      <c r="J14" s="116"/>
      <c r="K14" s="117"/>
    </row>
    <row r="15" spans="1:11" s="101" customFormat="1" ht="24" customHeight="1">
      <c r="A15" s="193"/>
      <c r="B15" s="194"/>
      <c r="C15" s="194"/>
      <c r="D15" s="110"/>
      <c r="E15" s="111">
        <f t="shared" si="1"/>
        <v>0</v>
      </c>
      <c r="F15" s="111"/>
      <c r="G15" s="111"/>
      <c r="H15" s="111"/>
      <c r="I15" s="111"/>
      <c r="J15" s="118"/>
      <c r="K15" s="117"/>
    </row>
    <row r="16" ht="14.25">
      <c r="A16" s="101"/>
    </row>
  </sheetData>
  <sheetProtection/>
  <mergeCells count="14">
    <mergeCell ref="A14:C14"/>
    <mergeCell ref="A15:C15"/>
    <mergeCell ref="A5:A6"/>
    <mergeCell ref="B5:B6"/>
    <mergeCell ref="C5:C6"/>
    <mergeCell ref="A11:C11"/>
    <mergeCell ref="A12:C12"/>
    <mergeCell ref="A13:C13"/>
    <mergeCell ref="A2:J2"/>
    <mergeCell ref="A4:C4"/>
    <mergeCell ref="A7:C7"/>
    <mergeCell ref="A8:C8"/>
    <mergeCell ref="A9:C9"/>
    <mergeCell ref="A10:C10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SheetLayoutView="100" zoomScalePageLayoutView="0" workbookViewId="0" topLeftCell="A1">
      <selection activeCell="C21" sqref="C21"/>
    </sheetView>
  </sheetViews>
  <sheetFormatPr defaultColWidth="9.00390625" defaultRowHeight="14.25"/>
  <cols>
    <col min="1" max="1" width="36.375" style="66" customWidth="1"/>
    <col min="2" max="2" width="4.00390625" style="66" customWidth="1"/>
    <col min="3" max="3" width="15.625" style="66" customWidth="1"/>
    <col min="4" max="4" width="37.00390625" style="66" customWidth="1"/>
    <col min="5" max="5" width="4.125" style="66" customWidth="1"/>
    <col min="6" max="6" width="15.625" style="66" customWidth="1"/>
    <col min="7" max="7" width="13.875" style="66" customWidth="1"/>
    <col min="8" max="8" width="15.625" style="66" customWidth="1"/>
    <col min="9" max="10" width="9.00390625" style="67" customWidth="1"/>
    <col min="11" max="16384" width="9.00390625" style="66" customWidth="1"/>
  </cols>
  <sheetData>
    <row r="1" ht="14.25">
      <c r="A1" s="68"/>
    </row>
    <row r="2" spans="1:10" s="63" customFormat="1" ht="49.5" customHeight="1">
      <c r="A2" s="195" t="s">
        <v>135</v>
      </c>
      <c r="B2" s="195"/>
      <c r="C2" s="195"/>
      <c r="D2" s="195"/>
      <c r="E2" s="195"/>
      <c r="F2" s="195"/>
      <c r="G2" s="195"/>
      <c r="H2" s="195"/>
      <c r="I2" s="98"/>
      <c r="J2" s="98"/>
    </row>
    <row r="3" spans="1:8" ht="19.5" customHeight="1">
      <c r="A3" s="69" t="s">
        <v>364</v>
      </c>
      <c r="B3" s="70"/>
      <c r="C3" s="70"/>
      <c r="D3" s="70"/>
      <c r="E3" s="70"/>
      <c r="F3" s="70"/>
      <c r="G3" s="70"/>
      <c r="H3" s="71" t="s">
        <v>1</v>
      </c>
    </row>
    <row r="4" spans="1:10" s="64" customFormat="1" ht="18" customHeight="1">
      <c r="A4" s="196" t="s">
        <v>136</v>
      </c>
      <c r="B4" s="197"/>
      <c r="C4" s="197"/>
      <c r="D4" s="197" t="s">
        <v>137</v>
      </c>
      <c r="E4" s="197"/>
      <c r="F4" s="197"/>
      <c r="G4" s="197"/>
      <c r="H4" s="198"/>
      <c r="I4" s="99"/>
      <c r="J4" s="99"/>
    </row>
    <row r="5" spans="1:10" s="64" customFormat="1" ht="31.5" customHeight="1">
      <c r="A5" s="162" t="s">
        <v>4</v>
      </c>
      <c r="B5" s="163" t="s">
        <v>5</v>
      </c>
      <c r="C5" s="72" t="s">
        <v>6</v>
      </c>
      <c r="D5" s="163" t="s">
        <v>4</v>
      </c>
      <c r="E5" s="163" t="s">
        <v>5</v>
      </c>
      <c r="F5" s="72" t="s">
        <v>124</v>
      </c>
      <c r="G5" s="73" t="s">
        <v>138</v>
      </c>
      <c r="H5" s="74" t="s">
        <v>139</v>
      </c>
      <c r="I5" s="99"/>
      <c r="J5" s="99"/>
    </row>
    <row r="6" spans="1:10" s="64" customFormat="1" ht="14.25" customHeight="1">
      <c r="A6" s="164" t="s">
        <v>7</v>
      </c>
      <c r="B6" s="75"/>
      <c r="C6" s="165" t="s">
        <v>8</v>
      </c>
      <c r="D6" s="165" t="s">
        <v>7</v>
      </c>
      <c r="E6" s="75"/>
      <c r="F6" s="76">
        <v>2</v>
      </c>
      <c r="G6" s="76">
        <v>3</v>
      </c>
      <c r="H6" s="77">
        <v>4</v>
      </c>
      <c r="I6" s="99"/>
      <c r="J6" s="99"/>
    </row>
    <row r="7" spans="1:10" s="64" customFormat="1" ht="18" customHeight="1">
      <c r="A7" s="166" t="s">
        <v>140</v>
      </c>
      <c r="B7" s="165" t="s">
        <v>8</v>
      </c>
      <c r="C7" s="79">
        <v>46.75</v>
      </c>
      <c r="D7" s="167" t="s">
        <v>11</v>
      </c>
      <c r="E7" s="80">
        <v>29</v>
      </c>
      <c r="F7" s="75">
        <f>G7+H7</f>
        <v>0</v>
      </c>
      <c r="G7" s="80"/>
      <c r="H7" s="81"/>
      <c r="I7" s="99"/>
      <c r="J7" s="99"/>
    </row>
    <row r="8" spans="1:10" s="64" customFormat="1" ht="18" customHeight="1">
      <c r="A8" s="82" t="s">
        <v>141</v>
      </c>
      <c r="B8" s="165" t="s">
        <v>9</v>
      </c>
      <c r="C8" s="79"/>
      <c r="D8" s="167" t="s">
        <v>14</v>
      </c>
      <c r="E8" s="80">
        <v>30</v>
      </c>
      <c r="F8" s="75">
        <f aca="true" t="shared" si="0" ref="F8:F29">G8+H8</f>
        <v>0</v>
      </c>
      <c r="G8" s="80"/>
      <c r="H8" s="81"/>
      <c r="I8" s="99"/>
      <c r="J8" s="99"/>
    </row>
    <row r="9" spans="1:10" s="64" customFormat="1" ht="18" customHeight="1">
      <c r="A9" s="82"/>
      <c r="B9" s="165" t="s">
        <v>17</v>
      </c>
      <c r="C9" s="79"/>
      <c r="D9" s="167" t="s">
        <v>18</v>
      </c>
      <c r="E9" s="80">
        <v>31</v>
      </c>
      <c r="F9" s="75">
        <f t="shared" si="0"/>
        <v>0</v>
      </c>
      <c r="G9" s="80"/>
      <c r="H9" s="81"/>
      <c r="I9" s="99"/>
      <c r="J9" s="99"/>
    </row>
    <row r="10" spans="1:10" s="64" customFormat="1" ht="18" customHeight="1">
      <c r="A10" s="82"/>
      <c r="B10" s="165" t="s">
        <v>21</v>
      </c>
      <c r="C10" s="79"/>
      <c r="D10" s="167" t="s">
        <v>22</v>
      </c>
      <c r="E10" s="80">
        <v>32</v>
      </c>
      <c r="F10" s="75">
        <f t="shared" si="0"/>
        <v>0</v>
      </c>
      <c r="G10" s="80"/>
      <c r="H10" s="81"/>
      <c r="I10" s="99"/>
      <c r="J10" s="99"/>
    </row>
    <row r="11" spans="1:10" s="64" customFormat="1" ht="18" customHeight="1">
      <c r="A11" s="82"/>
      <c r="B11" s="165" t="s">
        <v>25</v>
      </c>
      <c r="C11" s="79"/>
      <c r="D11" s="167" t="s">
        <v>26</v>
      </c>
      <c r="E11" s="80">
        <v>33</v>
      </c>
      <c r="F11" s="75">
        <f t="shared" si="0"/>
        <v>0</v>
      </c>
      <c r="G11" s="80"/>
      <c r="H11" s="81"/>
      <c r="I11" s="99"/>
      <c r="J11" s="99"/>
    </row>
    <row r="12" spans="1:10" s="64" customFormat="1" ht="18" customHeight="1">
      <c r="A12" s="82"/>
      <c r="B12" s="165" t="s">
        <v>29</v>
      </c>
      <c r="C12" s="79"/>
      <c r="D12" s="167" t="s">
        <v>30</v>
      </c>
      <c r="E12" s="80">
        <v>34</v>
      </c>
      <c r="F12" s="75">
        <f t="shared" si="0"/>
        <v>0</v>
      </c>
      <c r="G12" s="80"/>
      <c r="H12" s="81"/>
      <c r="I12" s="99"/>
      <c r="J12" s="99"/>
    </row>
    <row r="13" spans="1:8" s="65" customFormat="1" ht="18" customHeight="1">
      <c r="A13" s="83"/>
      <c r="B13" s="165" t="s">
        <v>33</v>
      </c>
      <c r="C13" s="84"/>
      <c r="D13" s="85" t="s">
        <v>34</v>
      </c>
      <c r="E13" s="80">
        <v>35</v>
      </c>
      <c r="F13" s="75">
        <f t="shared" si="0"/>
        <v>0</v>
      </c>
      <c r="G13" s="86"/>
      <c r="H13" s="87"/>
    </row>
    <row r="14" spans="1:8" s="65" customFormat="1" ht="18" customHeight="1">
      <c r="A14" s="88"/>
      <c r="B14" s="165" t="s">
        <v>36</v>
      </c>
      <c r="C14" s="85"/>
      <c r="D14" s="85" t="s">
        <v>37</v>
      </c>
      <c r="E14" s="80">
        <v>36</v>
      </c>
      <c r="F14" s="75">
        <f t="shared" si="0"/>
        <v>6.96</v>
      </c>
      <c r="G14" s="86">
        <v>6.96</v>
      </c>
      <c r="H14" s="87"/>
    </row>
    <row r="15" spans="1:8" s="65" customFormat="1" ht="18" customHeight="1">
      <c r="A15" s="88"/>
      <c r="B15" s="165" t="s">
        <v>39</v>
      </c>
      <c r="C15" s="85"/>
      <c r="D15" s="85" t="s">
        <v>40</v>
      </c>
      <c r="E15" s="80">
        <v>37</v>
      </c>
      <c r="F15" s="75">
        <f t="shared" si="0"/>
        <v>1.53</v>
      </c>
      <c r="G15" s="86">
        <v>1.53</v>
      </c>
      <c r="H15" s="87"/>
    </row>
    <row r="16" spans="1:8" s="65" customFormat="1" ht="18" customHeight="1">
      <c r="A16" s="88"/>
      <c r="B16" s="165" t="s">
        <v>42</v>
      </c>
      <c r="C16" s="85"/>
      <c r="D16" s="85" t="s">
        <v>43</v>
      </c>
      <c r="E16" s="80">
        <v>38</v>
      </c>
      <c r="F16" s="75">
        <f t="shared" si="0"/>
        <v>0</v>
      </c>
      <c r="G16" s="86"/>
      <c r="H16" s="87"/>
    </row>
    <row r="17" spans="1:8" s="65" customFormat="1" ht="18" customHeight="1">
      <c r="A17" s="88"/>
      <c r="B17" s="165" t="s">
        <v>45</v>
      </c>
      <c r="C17" s="85"/>
      <c r="D17" s="85" t="s">
        <v>46</v>
      </c>
      <c r="E17" s="80">
        <v>39</v>
      </c>
      <c r="F17" s="75">
        <f t="shared" si="0"/>
        <v>0</v>
      </c>
      <c r="G17" s="86"/>
      <c r="H17" s="87"/>
    </row>
    <row r="18" spans="1:8" s="65" customFormat="1" ht="18" customHeight="1">
      <c r="A18" s="88"/>
      <c r="B18" s="165" t="s">
        <v>48</v>
      </c>
      <c r="C18" s="85"/>
      <c r="D18" s="85" t="s">
        <v>49</v>
      </c>
      <c r="E18" s="80">
        <v>40</v>
      </c>
      <c r="F18" s="75">
        <f t="shared" si="0"/>
        <v>35.05</v>
      </c>
      <c r="G18" s="86">
        <v>35.05</v>
      </c>
      <c r="H18" s="87"/>
    </row>
    <row r="19" spans="1:8" s="65" customFormat="1" ht="18" customHeight="1">
      <c r="A19" s="88"/>
      <c r="B19" s="165" t="s">
        <v>51</v>
      </c>
      <c r="C19" s="85"/>
      <c r="D19" s="85" t="s">
        <v>52</v>
      </c>
      <c r="E19" s="80">
        <v>41</v>
      </c>
      <c r="F19" s="75">
        <f t="shared" si="0"/>
        <v>0</v>
      </c>
      <c r="G19" s="86"/>
      <c r="H19" s="87"/>
    </row>
    <row r="20" spans="1:8" s="65" customFormat="1" ht="18" customHeight="1">
      <c r="A20" s="88"/>
      <c r="B20" s="165" t="s">
        <v>54</v>
      </c>
      <c r="C20" s="85"/>
      <c r="D20" s="85" t="s">
        <v>55</v>
      </c>
      <c r="E20" s="80">
        <v>42</v>
      </c>
      <c r="F20" s="75">
        <f t="shared" si="0"/>
        <v>0</v>
      </c>
      <c r="G20" s="86"/>
      <c r="H20" s="87"/>
    </row>
    <row r="21" spans="1:8" s="65" customFormat="1" ht="18" customHeight="1">
      <c r="A21" s="88"/>
      <c r="B21" s="165" t="s">
        <v>57</v>
      </c>
      <c r="C21" s="85"/>
      <c r="D21" s="85" t="s">
        <v>58</v>
      </c>
      <c r="E21" s="80">
        <v>43</v>
      </c>
      <c r="F21" s="75">
        <f t="shared" si="0"/>
        <v>0</v>
      </c>
      <c r="G21" s="86"/>
      <c r="H21" s="87"/>
    </row>
    <row r="22" spans="1:8" s="65" customFormat="1" ht="18" customHeight="1">
      <c r="A22" s="88"/>
      <c r="B22" s="165" t="s">
        <v>60</v>
      </c>
      <c r="C22" s="85"/>
      <c r="D22" s="85" t="s">
        <v>61</v>
      </c>
      <c r="E22" s="80">
        <v>44</v>
      </c>
      <c r="F22" s="75">
        <f t="shared" si="0"/>
        <v>0</v>
      </c>
      <c r="G22" s="86"/>
      <c r="H22" s="87"/>
    </row>
    <row r="23" spans="1:8" s="65" customFormat="1" ht="18" customHeight="1">
      <c r="A23" s="88"/>
      <c r="B23" s="165" t="s">
        <v>63</v>
      </c>
      <c r="C23" s="85"/>
      <c r="D23" s="85" t="s">
        <v>64</v>
      </c>
      <c r="E23" s="80">
        <v>45</v>
      </c>
      <c r="F23" s="75">
        <f t="shared" si="0"/>
        <v>0</v>
      </c>
      <c r="G23" s="86"/>
      <c r="H23" s="87"/>
    </row>
    <row r="24" spans="1:8" s="65" customFormat="1" ht="18" customHeight="1">
      <c r="A24" s="88"/>
      <c r="B24" s="165" t="s">
        <v>66</v>
      </c>
      <c r="C24" s="85"/>
      <c r="D24" s="85" t="s">
        <v>67</v>
      </c>
      <c r="E24" s="80">
        <v>46</v>
      </c>
      <c r="F24" s="75">
        <f t="shared" si="0"/>
        <v>0</v>
      </c>
      <c r="G24" s="86"/>
      <c r="H24" s="87"/>
    </row>
    <row r="25" spans="1:8" s="65" customFormat="1" ht="18" customHeight="1">
      <c r="A25" s="88"/>
      <c r="B25" s="165" t="s">
        <v>69</v>
      </c>
      <c r="C25" s="85"/>
      <c r="D25" s="85" t="s">
        <v>70</v>
      </c>
      <c r="E25" s="80">
        <v>47</v>
      </c>
      <c r="F25" s="75">
        <f t="shared" si="0"/>
        <v>3.21</v>
      </c>
      <c r="G25" s="86">
        <v>3.21</v>
      </c>
      <c r="H25" s="87"/>
    </row>
    <row r="26" spans="1:8" s="65" customFormat="1" ht="18" customHeight="1">
      <c r="A26" s="88"/>
      <c r="B26" s="165" t="s">
        <v>72</v>
      </c>
      <c r="C26" s="85"/>
      <c r="D26" s="85" t="s">
        <v>73</v>
      </c>
      <c r="E26" s="80">
        <v>48</v>
      </c>
      <c r="F26" s="75">
        <f t="shared" si="0"/>
        <v>0</v>
      </c>
      <c r="G26" s="86"/>
      <c r="H26" s="87"/>
    </row>
    <row r="27" spans="1:8" s="65" customFormat="1" ht="18" customHeight="1">
      <c r="A27" s="88"/>
      <c r="B27" s="165" t="s">
        <v>75</v>
      </c>
      <c r="C27" s="85"/>
      <c r="D27" s="85" t="s">
        <v>76</v>
      </c>
      <c r="E27" s="80">
        <v>49</v>
      </c>
      <c r="F27" s="75">
        <f t="shared" si="0"/>
        <v>0</v>
      </c>
      <c r="G27" s="86"/>
      <c r="H27" s="87"/>
    </row>
    <row r="28" spans="1:8" s="65" customFormat="1" ht="18" customHeight="1">
      <c r="A28" s="88"/>
      <c r="B28" s="165" t="s">
        <v>78</v>
      </c>
      <c r="C28" s="85"/>
      <c r="D28" s="85" t="s">
        <v>79</v>
      </c>
      <c r="E28" s="80">
        <v>50</v>
      </c>
      <c r="F28" s="75">
        <f t="shared" si="0"/>
        <v>0</v>
      </c>
      <c r="G28" s="86"/>
      <c r="H28" s="87"/>
    </row>
    <row r="29" spans="1:8" s="65" customFormat="1" ht="18" customHeight="1">
      <c r="A29" s="88"/>
      <c r="B29" s="165" t="s">
        <v>81</v>
      </c>
      <c r="C29" s="85"/>
      <c r="D29" s="85" t="s">
        <v>82</v>
      </c>
      <c r="E29" s="80">
        <v>51</v>
      </c>
      <c r="F29" s="75">
        <f t="shared" si="0"/>
        <v>0</v>
      </c>
      <c r="G29" s="86"/>
      <c r="H29" s="87"/>
    </row>
    <row r="30" spans="1:10" s="64" customFormat="1" ht="18" customHeight="1">
      <c r="A30" s="168" t="s">
        <v>84</v>
      </c>
      <c r="B30" s="165" t="s">
        <v>85</v>
      </c>
      <c r="C30" s="79">
        <f>C7+C8</f>
        <v>46.75</v>
      </c>
      <c r="D30" s="169" t="s">
        <v>86</v>
      </c>
      <c r="E30" s="80">
        <v>52</v>
      </c>
      <c r="F30" s="75">
        <f>SUM(F7:F29)</f>
        <v>46.75</v>
      </c>
      <c r="G30" s="75">
        <f>SUM(G7:G29)</f>
        <v>46.75</v>
      </c>
      <c r="H30" s="89">
        <f>SUM(H7:H29)</f>
        <v>0</v>
      </c>
      <c r="I30" s="99"/>
      <c r="J30" s="99"/>
    </row>
    <row r="31" spans="1:10" s="64" customFormat="1" ht="18" customHeight="1">
      <c r="A31" s="78" t="s">
        <v>92</v>
      </c>
      <c r="B31" s="165" t="s">
        <v>89</v>
      </c>
      <c r="C31" s="79">
        <f>C32+C33</f>
        <v>0</v>
      </c>
      <c r="D31" s="90" t="s">
        <v>101</v>
      </c>
      <c r="E31" s="80">
        <v>53</v>
      </c>
      <c r="F31" s="75">
        <f>G31+H31</f>
        <v>0</v>
      </c>
      <c r="G31" s="80"/>
      <c r="H31" s="91"/>
      <c r="I31" s="99"/>
      <c r="J31" s="99"/>
    </row>
    <row r="32" spans="1:10" s="64" customFormat="1" ht="18" customHeight="1">
      <c r="A32" s="78" t="s">
        <v>142</v>
      </c>
      <c r="B32" s="165" t="s">
        <v>93</v>
      </c>
      <c r="C32" s="79"/>
      <c r="D32" s="90"/>
      <c r="E32" s="80">
        <v>54</v>
      </c>
      <c r="F32" s="80"/>
      <c r="G32" s="80"/>
      <c r="H32" s="91"/>
      <c r="I32" s="99"/>
      <c r="J32" s="99"/>
    </row>
    <row r="33" spans="1:10" s="64" customFormat="1" ht="18" customHeight="1">
      <c r="A33" s="78" t="s">
        <v>143</v>
      </c>
      <c r="B33" s="165" t="s">
        <v>97</v>
      </c>
      <c r="C33" s="79"/>
      <c r="D33" s="90"/>
      <c r="E33" s="80">
        <v>55</v>
      </c>
      <c r="F33" s="80"/>
      <c r="G33" s="80"/>
      <c r="H33" s="91"/>
      <c r="I33" s="99"/>
      <c r="J33" s="99"/>
    </row>
    <row r="34" spans="1:8" ht="18" customHeight="1">
      <c r="A34" s="92" t="s">
        <v>107</v>
      </c>
      <c r="B34" s="170" t="s">
        <v>100</v>
      </c>
      <c r="C34" s="94">
        <f>C30+C31</f>
        <v>46.75</v>
      </c>
      <c r="D34" s="95" t="s">
        <v>107</v>
      </c>
      <c r="E34" s="96">
        <v>56</v>
      </c>
      <c r="F34" s="93">
        <f>F30+F31</f>
        <v>46.75</v>
      </c>
      <c r="G34" s="93">
        <f>G30+G31</f>
        <v>46.75</v>
      </c>
      <c r="H34" s="97">
        <f>H30+H31</f>
        <v>0</v>
      </c>
    </row>
  </sheetData>
  <sheetProtection/>
  <mergeCells count="3">
    <mergeCell ref="A2:H2"/>
    <mergeCell ref="A4:C4"/>
    <mergeCell ref="D4:H4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I24" sqref="I24"/>
    </sheetView>
  </sheetViews>
  <sheetFormatPr defaultColWidth="9.00390625" defaultRowHeight="14.25"/>
  <cols>
    <col min="1" max="2" width="3.50390625" style="29" bestFit="1" customWidth="1"/>
    <col min="3" max="3" width="3.50390625" style="29" customWidth="1"/>
    <col min="4" max="4" width="30.625" style="29" customWidth="1"/>
    <col min="5" max="7" width="8.625" style="29" customWidth="1"/>
    <col min="8" max="9" width="9.25390625" style="29" customWidth="1"/>
    <col min="10" max="10" width="7.625" style="29" customWidth="1"/>
    <col min="11" max="11" width="9.25390625" style="29" customWidth="1"/>
    <col min="12" max="12" width="10.875" style="29" customWidth="1"/>
    <col min="13" max="13" width="9.25390625" style="29" customWidth="1"/>
    <col min="14" max="17" width="9.625" style="29" customWidth="1"/>
    <col min="18" max="16384" width="9.00390625" style="29" customWidth="1"/>
  </cols>
  <sheetData>
    <row r="1" spans="1:17" ht="14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27" customFormat="1" ht="49.5" customHeight="1">
      <c r="A2" s="199" t="s">
        <v>144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s="28" customFormat="1" ht="19.5" customHeight="1">
      <c r="A3" s="32" t="s">
        <v>364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42" t="s">
        <v>1</v>
      </c>
    </row>
    <row r="4" spans="1:17" s="28" customFormat="1" ht="30" customHeight="1">
      <c r="A4" s="216" t="s">
        <v>112</v>
      </c>
      <c r="B4" s="209"/>
      <c r="C4" s="209"/>
      <c r="D4" s="209" t="s">
        <v>113</v>
      </c>
      <c r="E4" s="200" t="s">
        <v>92</v>
      </c>
      <c r="F4" s="201"/>
      <c r="G4" s="202"/>
      <c r="H4" s="203" t="s">
        <v>145</v>
      </c>
      <c r="I4" s="204"/>
      <c r="J4" s="205"/>
      <c r="K4" s="200" t="s">
        <v>146</v>
      </c>
      <c r="L4" s="201"/>
      <c r="M4" s="202"/>
      <c r="N4" s="200" t="s">
        <v>101</v>
      </c>
      <c r="O4" s="201"/>
      <c r="P4" s="201"/>
      <c r="Q4" s="206"/>
    </row>
    <row r="5" spans="1:17" s="28" customFormat="1" ht="30" customHeight="1">
      <c r="A5" s="217"/>
      <c r="B5" s="210"/>
      <c r="C5" s="210"/>
      <c r="D5" s="210"/>
      <c r="E5" s="210" t="s">
        <v>124</v>
      </c>
      <c r="F5" s="210" t="s">
        <v>147</v>
      </c>
      <c r="G5" s="210" t="s">
        <v>148</v>
      </c>
      <c r="H5" s="210" t="s">
        <v>124</v>
      </c>
      <c r="I5" s="210" t="s">
        <v>149</v>
      </c>
      <c r="J5" s="210" t="s">
        <v>150</v>
      </c>
      <c r="K5" s="210" t="s">
        <v>124</v>
      </c>
      <c r="L5" s="210" t="s">
        <v>149</v>
      </c>
      <c r="M5" s="210" t="s">
        <v>150</v>
      </c>
      <c r="N5" s="210" t="s">
        <v>124</v>
      </c>
      <c r="O5" s="210" t="s">
        <v>147</v>
      </c>
      <c r="P5" s="207" t="s">
        <v>148</v>
      </c>
      <c r="Q5" s="208"/>
    </row>
    <row r="6" spans="1:17" s="28" customFormat="1" ht="53.25" customHeight="1">
      <c r="A6" s="217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35" t="s">
        <v>151</v>
      </c>
      <c r="Q6" s="44" t="s">
        <v>152</v>
      </c>
    </row>
    <row r="7" spans="1:17" s="28" customFormat="1" ht="19.5" customHeight="1">
      <c r="A7" s="214" t="s">
        <v>120</v>
      </c>
      <c r="B7" s="215" t="s">
        <v>121</v>
      </c>
      <c r="C7" s="215" t="s">
        <v>122</v>
      </c>
      <c r="D7" s="38" t="s">
        <v>123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  <c r="Q7" s="45">
        <v>13</v>
      </c>
    </row>
    <row r="8" spans="1:17" s="28" customFormat="1" ht="24" customHeight="1">
      <c r="A8" s="214"/>
      <c r="B8" s="215"/>
      <c r="C8" s="215"/>
      <c r="D8" s="37" t="s">
        <v>124</v>
      </c>
      <c r="E8" s="37">
        <f>SUM(E9:E16)</f>
        <v>0</v>
      </c>
      <c r="F8" s="37">
        <f aca="true" t="shared" si="0" ref="F8:Q8">SUM(F9:F16)</f>
        <v>0</v>
      </c>
      <c r="G8" s="37">
        <f t="shared" si="0"/>
        <v>0</v>
      </c>
      <c r="H8" s="37">
        <f t="shared" si="0"/>
        <v>46.75</v>
      </c>
      <c r="I8" s="37">
        <f t="shared" si="0"/>
        <v>46.75</v>
      </c>
      <c r="J8" s="37">
        <f t="shared" si="0"/>
        <v>0</v>
      </c>
      <c r="K8" s="37">
        <f t="shared" si="0"/>
        <v>46.75</v>
      </c>
      <c r="L8" s="37">
        <f t="shared" si="0"/>
        <v>46.75</v>
      </c>
      <c r="M8" s="37">
        <f t="shared" si="0"/>
        <v>0</v>
      </c>
      <c r="N8" s="37">
        <f t="shared" si="0"/>
        <v>0</v>
      </c>
      <c r="O8" s="37">
        <f t="shared" si="0"/>
        <v>0</v>
      </c>
      <c r="P8" s="37">
        <f t="shared" si="0"/>
        <v>0</v>
      </c>
      <c r="Q8" s="45">
        <f t="shared" si="0"/>
        <v>0</v>
      </c>
    </row>
    <row r="9" spans="1:17" s="28" customFormat="1" ht="24" customHeight="1">
      <c r="A9" s="211">
        <v>2080501</v>
      </c>
      <c r="B9" s="212"/>
      <c r="C9" s="213"/>
      <c r="D9" s="37" t="s">
        <v>125</v>
      </c>
      <c r="E9" s="37">
        <f>F9+G9</f>
        <v>0</v>
      </c>
      <c r="F9" s="37"/>
      <c r="G9" s="37"/>
      <c r="H9" s="37">
        <f>I9+J9</f>
        <v>6.96</v>
      </c>
      <c r="I9" s="61">
        <v>6.96</v>
      </c>
      <c r="J9" s="61"/>
      <c r="K9" s="37">
        <f>L9+M9</f>
        <v>6.96</v>
      </c>
      <c r="L9" s="61">
        <v>6.96</v>
      </c>
      <c r="M9" s="62"/>
      <c r="N9" s="37">
        <f>O9+P9+Q9</f>
        <v>0</v>
      </c>
      <c r="O9" s="37"/>
      <c r="P9" s="37"/>
      <c r="Q9" s="45"/>
    </row>
    <row r="10" spans="1:17" s="28" customFormat="1" ht="24" customHeight="1">
      <c r="A10" s="211">
        <v>2101101</v>
      </c>
      <c r="B10" s="212"/>
      <c r="C10" s="213"/>
      <c r="D10" s="37" t="s">
        <v>126</v>
      </c>
      <c r="E10" s="37">
        <f aca="true" t="shared" si="1" ref="E10:E16">F10+G10</f>
        <v>0</v>
      </c>
      <c r="F10" s="37"/>
      <c r="G10" s="37"/>
      <c r="H10" s="37">
        <f aca="true" t="shared" si="2" ref="H10:H16">I10+J10</f>
        <v>1.53</v>
      </c>
      <c r="I10" s="61">
        <v>1.53</v>
      </c>
      <c r="J10" s="61"/>
      <c r="K10" s="37">
        <f aca="true" t="shared" si="3" ref="K10:K16">L10+M10</f>
        <v>1.53</v>
      </c>
      <c r="L10" s="61">
        <v>1.53</v>
      </c>
      <c r="M10" s="37"/>
      <c r="N10" s="37">
        <f aca="true" t="shared" si="4" ref="N10:N16">O10+P10+Q10</f>
        <v>0</v>
      </c>
      <c r="O10" s="37"/>
      <c r="P10" s="37"/>
      <c r="Q10" s="45"/>
    </row>
    <row r="11" spans="1:17" s="28" customFormat="1" ht="24" customHeight="1">
      <c r="A11" s="211">
        <v>2130501</v>
      </c>
      <c r="B11" s="212"/>
      <c r="C11" s="213"/>
      <c r="D11" s="37" t="s">
        <v>127</v>
      </c>
      <c r="E11" s="37">
        <f t="shared" si="1"/>
        <v>0</v>
      </c>
      <c r="F11" s="37"/>
      <c r="G11" s="37"/>
      <c r="H11" s="37">
        <f t="shared" si="2"/>
        <v>35.05</v>
      </c>
      <c r="I11" s="61">
        <v>35.05</v>
      </c>
      <c r="J11" s="61"/>
      <c r="K11" s="37">
        <f t="shared" si="3"/>
        <v>35.05</v>
      </c>
      <c r="L11" s="61">
        <v>35.05</v>
      </c>
      <c r="M11" s="37"/>
      <c r="N11" s="37">
        <f t="shared" si="4"/>
        <v>0</v>
      </c>
      <c r="O11" s="37"/>
      <c r="P11" s="37"/>
      <c r="Q11" s="45"/>
    </row>
    <row r="12" spans="1:17" s="28" customFormat="1" ht="24" customHeight="1">
      <c r="A12" s="211">
        <v>2210201</v>
      </c>
      <c r="B12" s="212"/>
      <c r="C12" s="213"/>
      <c r="D12" s="37" t="s">
        <v>128</v>
      </c>
      <c r="E12" s="37">
        <f t="shared" si="1"/>
        <v>0</v>
      </c>
      <c r="F12" s="37"/>
      <c r="G12" s="37"/>
      <c r="H12" s="37">
        <f t="shared" si="2"/>
        <v>3.21</v>
      </c>
      <c r="I12" s="61">
        <v>3.21</v>
      </c>
      <c r="J12" s="61"/>
      <c r="K12" s="37">
        <f t="shared" si="3"/>
        <v>3.21</v>
      </c>
      <c r="L12" s="61">
        <v>3.21</v>
      </c>
      <c r="M12" s="37"/>
      <c r="N12" s="37">
        <f t="shared" si="4"/>
        <v>0</v>
      </c>
      <c r="O12" s="37"/>
      <c r="P12" s="37"/>
      <c r="Q12" s="45"/>
    </row>
    <row r="13" spans="1:17" s="28" customFormat="1" ht="24" customHeight="1">
      <c r="A13" s="36"/>
      <c r="B13" s="37"/>
      <c r="C13" s="37"/>
      <c r="D13" s="37"/>
      <c r="E13" s="37">
        <f t="shared" si="1"/>
        <v>0</v>
      </c>
      <c r="F13" s="37"/>
      <c r="G13" s="37"/>
      <c r="H13" s="37">
        <f t="shared" si="2"/>
        <v>0</v>
      </c>
      <c r="I13" s="37"/>
      <c r="J13" s="37"/>
      <c r="K13" s="37">
        <f t="shared" si="3"/>
        <v>0</v>
      </c>
      <c r="L13" s="37"/>
      <c r="M13" s="37"/>
      <c r="N13" s="37">
        <f t="shared" si="4"/>
        <v>0</v>
      </c>
      <c r="O13" s="37"/>
      <c r="P13" s="37"/>
      <c r="Q13" s="45"/>
    </row>
    <row r="14" spans="1:17" s="28" customFormat="1" ht="24" customHeight="1">
      <c r="A14" s="36"/>
      <c r="B14" s="37"/>
      <c r="C14" s="37"/>
      <c r="D14" s="37"/>
      <c r="E14" s="37">
        <f t="shared" si="1"/>
        <v>0</v>
      </c>
      <c r="F14" s="37"/>
      <c r="G14" s="37"/>
      <c r="H14" s="37">
        <f t="shared" si="2"/>
        <v>0</v>
      </c>
      <c r="I14" s="37"/>
      <c r="J14" s="37"/>
      <c r="K14" s="37">
        <f t="shared" si="3"/>
        <v>0</v>
      </c>
      <c r="L14" s="37"/>
      <c r="M14" s="37"/>
      <c r="N14" s="37">
        <f t="shared" si="4"/>
        <v>0</v>
      </c>
      <c r="O14" s="37"/>
      <c r="P14" s="37"/>
      <c r="Q14" s="45"/>
    </row>
    <row r="15" spans="1:17" s="28" customFormat="1" ht="24" customHeight="1">
      <c r="A15" s="36"/>
      <c r="B15" s="37"/>
      <c r="C15" s="37"/>
      <c r="D15" s="37"/>
      <c r="E15" s="37">
        <f t="shared" si="1"/>
        <v>0</v>
      </c>
      <c r="F15" s="37"/>
      <c r="G15" s="37"/>
      <c r="H15" s="37">
        <f t="shared" si="2"/>
        <v>0</v>
      </c>
      <c r="I15" s="37"/>
      <c r="J15" s="37"/>
      <c r="K15" s="37">
        <f t="shared" si="3"/>
        <v>0</v>
      </c>
      <c r="L15" s="37"/>
      <c r="M15" s="37"/>
      <c r="N15" s="37">
        <f t="shared" si="4"/>
        <v>0</v>
      </c>
      <c r="O15" s="37"/>
      <c r="P15" s="37"/>
      <c r="Q15" s="45"/>
    </row>
    <row r="16" spans="1:17" s="28" customFormat="1" ht="24" customHeight="1">
      <c r="A16" s="39"/>
      <c r="B16" s="40"/>
      <c r="C16" s="40"/>
      <c r="D16" s="40"/>
      <c r="E16" s="40">
        <f t="shared" si="1"/>
        <v>0</v>
      </c>
      <c r="F16" s="40"/>
      <c r="G16" s="40"/>
      <c r="H16" s="40">
        <f t="shared" si="2"/>
        <v>0</v>
      </c>
      <c r="I16" s="40"/>
      <c r="J16" s="40"/>
      <c r="K16" s="40">
        <f t="shared" si="3"/>
        <v>0</v>
      </c>
      <c r="L16" s="40"/>
      <c r="M16" s="40"/>
      <c r="N16" s="40">
        <f t="shared" si="4"/>
        <v>0</v>
      </c>
      <c r="O16" s="40"/>
      <c r="P16" s="40"/>
      <c r="Q16" s="46"/>
    </row>
    <row r="17" spans="1:17" ht="19.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9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4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4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14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4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</sheetData>
  <sheetProtection/>
  <mergeCells count="26">
    <mergeCell ref="N5:N6"/>
    <mergeCell ref="O5:O6"/>
    <mergeCell ref="A4:C6"/>
    <mergeCell ref="H5:H6"/>
    <mergeCell ref="I5:I6"/>
    <mergeCell ref="J5:J6"/>
    <mergeCell ref="K5:K6"/>
    <mergeCell ref="L5:L6"/>
    <mergeCell ref="M5:M6"/>
    <mergeCell ref="A9:C9"/>
    <mergeCell ref="A10:C10"/>
    <mergeCell ref="A11:C11"/>
    <mergeCell ref="A12:C12"/>
    <mergeCell ref="A7:A8"/>
    <mergeCell ref="B7:B8"/>
    <mergeCell ref="C7:C8"/>
    <mergeCell ref="A2:Q2"/>
    <mergeCell ref="E4:G4"/>
    <mergeCell ref="H4:J4"/>
    <mergeCell ref="K4:M4"/>
    <mergeCell ref="N4:Q4"/>
    <mergeCell ref="P5:Q5"/>
    <mergeCell ref="D4:D6"/>
    <mergeCell ref="E5:E6"/>
    <mergeCell ref="F5:F6"/>
    <mergeCell ref="G5:G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showZeros="0" zoomScalePageLayoutView="0" workbookViewId="0" topLeftCell="A1">
      <selection activeCell="F26" sqref="F26"/>
    </sheetView>
  </sheetViews>
  <sheetFormatPr defaultColWidth="9.00390625" defaultRowHeight="14.25"/>
  <cols>
    <col min="1" max="1" width="5.375" style="52" customWidth="1"/>
    <col min="2" max="2" width="26.875" style="52" customWidth="1"/>
    <col min="3" max="3" width="12.00390625" style="52" customWidth="1"/>
    <col min="4" max="4" width="5.375" style="52" customWidth="1"/>
    <col min="5" max="5" width="19.00390625" style="52" bestFit="1" customWidth="1"/>
    <col min="6" max="6" width="12.00390625" style="52" customWidth="1"/>
    <col min="7" max="7" width="5.00390625" style="52" customWidth="1"/>
    <col min="8" max="8" width="22.625" style="52" bestFit="1" customWidth="1"/>
    <col min="9" max="9" width="12.00390625" style="52" customWidth="1"/>
    <col min="10" max="10" width="8.50390625" style="52" customWidth="1"/>
    <col min="11" max="16384" width="9.00390625" style="52" customWidth="1"/>
  </cols>
  <sheetData>
    <row r="1" spans="1:9" s="47" customFormat="1" ht="49.5" customHeight="1">
      <c r="A1" s="218" t="s">
        <v>153</v>
      </c>
      <c r="B1" s="218"/>
      <c r="C1" s="218"/>
      <c r="D1" s="218"/>
      <c r="E1" s="218"/>
      <c r="F1" s="218"/>
      <c r="G1" s="218"/>
      <c r="H1" s="218"/>
      <c r="I1" s="218"/>
    </row>
    <row r="2" spans="1:9" s="48" customFormat="1" ht="19.5" customHeight="1">
      <c r="A2" s="171" t="s">
        <v>364</v>
      </c>
      <c r="I2" s="60" t="s">
        <v>1</v>
      </c>
    </row>
    <row r="3" spans="1:9" s="49" customFormat="1" ht="19.5" customHeight="1">
      <c r="A3" s="219" t="s">
        <v>154</v>
      </c>
      <c r="B3" s="220" t="s">
        <v>155</v>
      </c>
      <c r="C3" s="221" t="s">
        <v>155</v>
      </c>
      <c r="D3" s="222" t="s">
        <v>156</v>
      </c>
      <c r="E3" s="220" t="s">
        <v>155</v>
      </c>
      <c r="F3" s="220" t="s">
        <v>155</v>
      </c>
      <c r="G3" s="220" t="s">
        <v>155</v>
      </c>
      <c r="H3" s="220" t="s">
        <v>155</v>
      </c>
      <c r="I3" s="221" t="s">
        <v>155</v>
      </c>
    </row>
    <row r="4" spans="1:9" s="49" customFormat="1" ht="19.5" customHeight="1">
      <c r="A4" s="227" t="s">
        <v>157</v>
      </c>
      <c r="B4" s="228" t="s">
        <v>113</v>
      </c>
      <c r="C4" s="229" t="s">
        <v>6</v>
      </c>
      <c r="D4" s="230" t="s">
        <v>157</v>
      </c>
      <c r="E4" s="228" t="s">
        <v>113</v>
      </c>
      <c r="F4" s="228" t="s">
        <v>6</v>
      </c>
      <c r="G4" s="228" t="s">
        <v>157</v>
      </c>
      <c r="H4" s="228" t="s">
        <v>113</v>
      </c>
      <c r="I4" s="229" t="s">
        <v>6</v>
      </c>
    </row>
    <row r="5" spans="1:9" s="49" customFormat="1" ht="19.5" customHeight="1">
      <c r="A5" s="227" t="s">
        <v>155</v>
      </c>
      <c r="B5" s="228" t="s">
        <v>155</v>
      </c>
      <c r="C5" s="229" t="s">
        <v>155</v>
      </c>
      <c r="D5" s="230" t="s">
        <v>155</v>
      </c>
      <c r="E5" s="228" t="s">
        <v>155</v>
      </c>
      <c r="F5" s="228" t="s">
        <v>155</v>
      </c>
      <c r="G5" s="228" t="s">
        <v>155</v>
      </c>
      <c r="H5" s="228" t="s">
        <v>155</v>
      </c>
      <c r="I5" s="229" t="s">
        <v>155</v>
      </c>
    </row>
    <row r="6" spans="1:9" s="49" customFormat="1" ht="15.75" customHeight="1">
      <c r="A6" s="53" t="s">
        <v>158</v>
      </c>
      <c r="B6" s="54" t="s">
        <v>159</v>
      </c>
      <c r="C6" s="55">
        <f>SUM(C7:C15)</f>
        <v>29.509999999999998</v>
      </c>
      <c r="D6" s="56" t="s">
        <v>160</v>
      </c>
      <c r="E6" s="54" t="s">
        <v>161</v>
      </c>
      <c r="F6" s="57">
        <f>SUM(F7:F33)</f>
        <v>5.94</v>
      </c>
      <c r="G6" s="58" t="s">
        <v>162</v>
      </c>
      <c r="H6" s="54" t="s">
        <v>163</v>
      </c>
      <c r="I6" s="55">
        <f>SUM(I7:I21)</f>
        <v>0</v>
      </c>
    </row>
    <row r="7" spans="1:9" s="49" customFormat="1" ht="15.75" customHeight="1">
      <c r="A7" s="53" t="s">
        <v>164</v>
      </c>
      <c r="B7" s="58" t="s">
        <v>165</v>
      </c>
      <c r="C7" s="55">
        <v>15.99</v>
      </c>
      <c r="D7" s="56" t="s">
        <v>166</v>
      </c>
      <c r="E7" s="58" t="s">
        <v>167</v>
      </c>
      <c r="F7" s="57">
        <v>1.34</v>
      </c>
      <c r="G7" s="58" t="s">
        <v>168</v>
      </c>
      <c r="H7" s="58" t="s">
        <v>169</v>
      </c>
      <c r="I7" s="55"/>
    </row>
    <row r="8" spans="1:9" s="49" customFormat="1" ht="15.75" customHeight="1">
      <c r="A8" s="53" t="s">
        <v>170</v>
      </c>
      <c r="B8" s="58" t="s">
        <v>171</v>
      </c>
      <c r="C8" s="55">
        <v>10.66</v>
      </c>
      <c r="D8" s="56" t="s">
        <v>172</v>
      </c>
      <c r="E8" s="58" t="s">
        <v>173</v>
      </c>
      <c r="F8" s="57"/>
      <c r="G8" s="58" t="s">
        <v>174</v>
      </c>
      <c r="H8" s="58" t="s">
        <v>175</v>
      </c>
      <c r="I8" s="55"/>
    </row>
    <row r="9" spans="1:9" s="49" customFormat="1" ht="15.75" customHeight="1">
      <c r="A9" s="53" t="s">
        <v>176</v>
      </c>
      <c r="B9" s="58" t="s">
        <v>177</v>
      </c>
      <c r="C9" s="55">
        <v>1.33</v>
      </c>
      <c r="D9" s="56" t="s">
        <v>178</v>
      </c>
      <c r="E9" s="58" t="s">
        <v>179</v>
      </c>
      <c r="F9" s="57"/>
      <c r="G9" s="58" t="s">
        <v>180</v>
      </c>
      <c r="H9" s="58" t="s">
        <v>181</v>
      </c>
      <c r="I9" s="55"/>
    </row>
    <row r="10" spans="1:9" s="49" customFormat="1" ht="15.75" customHeight="1">
      <c r="A10" s="53" t="s">
        <v>182</v>
      </c>
      <c r="B10" s="58" t="s">
        <v>183</v>
      </c>
      <c r="C10" s="55">
        <v>1.53</v>
      </c>
      <c r="D10" s="56" t="s">
        <v>184</v>
      </c>
      <c r="E10" s="58" t="s">
        <v>185</v>
      </c>
      <c r="F10" s="57"/>
      <c r="G10" s="58" t="s">
        <v>186</v>
      </c>
      <c r="H10" s="58" t="s">
        <v>187</v>
      </c>
      <c r="I10" s="55"/>
    </row>
    <row r="11" spans="1:9" s="49" customFormat="1" ht="15.75" customHeight="1">
      <c r="A11" s="53" t="s">
        <v>188</v>
      </c>
      <c r="B11" s="58" t="s">
        <v>189</v>
      </c>
      <c r="C11" s="55"/>
      <c r="D11" s="56" t="s">
        <v>190</v>
      </c>
      <c r="E11" s="58" t="s">
        <v>191</v>
      </c>
      <c r="F11" s="57">
        <v>0.02</v>
      </c>
      <c r="G11" s="58" t="s">
        <v>192</v>
      </c>
      <c r="H11" s="58" t="s">
        <v>193</v>
      </c>
      <c r="I11" s="55"/>
    </row>
    <row r="12" spans="1:9" s="49" customFormat="1" ht="15.75" customHeight="1">
      <c r="A12" s="53" t="s">
        <v>194</v>
      </c>
      <c r="B12" s="58" t="s">
        <v>195</v>
      </c>
      <c r="C12" s="55"/>
      <c r="D12" s="56" t="s">
        <v>196</v>
      </c>
      <c r="E12" s="58" t="s">
        <v>197</v>
      </c>
      <c r="F12" s="57">
        <v>0.37</v>
      </c>
      <c r="G12" s="58" t="s">
        <v>198</v>
      </c>
      <c r="H12" s="58" t="s">
        <v>199</v>
      </c>
      <c r="I12" s="55"/>
    </row>
    <row r="13" spans="1:9" s="49" customFormat="1" ht="15.75" customHeight="1">
      <c r="A13" s="53" t="s">
        <v>200</v>
      </c>
      <c r="B13" s="58" t="s">
        <v>201</v>
      </c>
      <c r="C13" s="55"/>
      <c r="D13" s="56" t="s">
        <v>202</v>
      </c>
      <c r="E13" s="58" t="s">
        <v>203</v>
      </c>
      <c r="F13" s="57">
        <v>0.17</v>
      </c>
      <c r="G13" s="58" t="s">
        <v>204</v>
      </c>
      <c r="H13" s="58" t="s">
        <v>205</v>
      </c>
      <c r="I13" s="55"/>
    </row>
    <row r="14" spans="1:9" s="49" customFormat="1" ht="15.75" customHeight="1">
      <c r="A14" s="53" t="s">
        <v>206</v>
      </c>
      <c r="B14" s="58" t="s">
        <v>207</v>
      </c>
      <c r="C14" s="55"/>
      <c r="D14" s="56" t="s">
        <v>208</v>
      </c>
      <c r="E14" s="58" t="s">
        <v>209</v>
      </c>
      <c r="F14" s="57"/>
      <c r="G14" s="58" t="s">
        <v>210</v>
      </c>
      <c r="H14" s="58" t="s">
        <v>211</v>
      </c>
      <c r="I14" s="55"/>
    </row>
    <row r="15" spans="1:9" s="49" customFormat="1" ht="15.75" customHeight="1">
      <c r="A15" s="53" t="s">
        <v>212</v>
      </c>
      <c r="B15" s="58" t="s">
        <v>213</v>
      </c>
      <c r="C15" s="55"/>
      <c r="D15" s="56" t="s">
        <v>214</v>
      </c>
      <c r="E15" s="58" t="s">
        <v>215</v>
      </c>
      <c r="F15" s="57"/>
      <c r="G15" s="58" t="s">
        <v>216</v>
      </c>
      <c r="H15" s="58" t="s">
        <v>217</v>
      </c>
      <c r="I15" s="55"/>
    </row>
    <row r="16" spans="1:9" s="49" customFormat="1" ht="15.75" customHeight="1">
      <c r="A16" s="53" t="s">
        <v>218</v>
      </c>
      <c r="B16" s="54" t="s">
        <v>219</v>
      </c>
      <c r="C16" s="55">
        <f>SUM(C17:C32)</f>
        <v>11.3</v>
      </c>
      <c r="D16" s="56" t="s">
        <v>220</v>
      </c>
      <c r="E16" s="58" t="s">
        <v>221</v>
      </c>
      <c r="F16" s="57"/>
      <c r="G16" s="58" t="s">
        <v>222</v>
      </c>
      <c r="H16" s="58" t="s">
        <v>223</v>
      </c>
      <c r="I16" s="55"/>
    </row>
    <row r="17" spans="1:9" s="49" customFormat="1" ht="15.75" customHeight="1">
      <c r="A17" s="53" t="s">
        <v>224</v>
      </c>
      <c r="B17" s="58" t="s">
        <v>225</v>
      </c>
      <c r="C17" s="55"/>
      <c r="D17" s="56" t="s">
        <v>226</v>
      </c>
      <c r="E17" s="58" t="s">
        <v>227</v>
      </c>
      <c r="F17" s="57"/>
      <c r="G17" s="58" t="s">
        <v>228</v>
      </c>
      <c r="H17" s="58" t="s">
        <v>229</v>
      </c>
      <c r="I17" s="55"/>
    </row>
    <row r="18" spans="1:9" s="49" customFormat="1" ht="15.75" customHeight="1">
      <c r="A18" s="53" t="s">
        <v>230</v>
      </c>
      <c r="B18" s="58" t="s">
        <v>231</v>
      </c>
      <c r="C18" s="55">
        <v>6.4</v>
      </c>
      <c r="D18" s="56" t="s">
        <v>232</v>
      </c>
      <c r="E18" s="58" t="s">
        <v>233</v>
      </c>
      <c r="F18" s="57">
        <v>0.16</v>
      </c>
      <c r="G18" s="58" t="s">
        <v>234</v>
      </c>
      <c r="H18" s="58" t="s">
        <v>235</v>
      </c>
      <c r="I18" s="55"/>
    </row>
    <row r="19" spans="1:9" s="49" customFormat="1" ht="15.75" customHeight="1">
      <c r="A19" s="53" t="s">
        <v>236</v>
      </c>
      <c r="B19" s="58" t="s">
        <v>237</v>
      </c>
      <c r="C19" s="55"/>
      <c r="D19" s="56" t="s">
        <v>238</v>
      </c>
      <c r="E19" s="58" t="s">
        <v>239</v>
      </c>
      <c r="F19" s="57"/>
      <c r="G19" s="58" t="s">
        <v>240</v>
      </c>
      <c r="H19" s="58" t="s">
        <v>241</v>
      </c>
      <c r="I19" s="55"/>
    </row>
    <row r="20" spans="1:9" s="49" customFormat="1" ht="15.75" customHeight="1">
      <c r="A20" s="53" t="s">
        <v>242</v>
      </c>
      <c r="B20" s="58" t="s">
        <v>243</v>
      </c>
      <c r="C20" s="55"/>
      <c r="D20" s="56" t="s">
        <v>244</v>
      </c>
      <c r="E20" s="58" t="s">
        <v>245</v>
      </c>
      <c r="F20" s="57"/>
      <c r="G20" s="58" t="s">
        <v>246</v>
      </c>
      <c r="H20" s="58" t="s">
        <v>247</v>
      </c>
      <c r="I20" s="55"/>
    </row>
    <row r="21" spans="1:9" s="49" customFormat="1" ht="15.75" customHeight="1">
      <c r="A21" s="53" t="s">
        <v>248</v>
      </c>
      <c r="B21" s="58" t="s">
        <v>249</v>
      </c>
      <c r="C21" s="55"/>
      <c r="D21" s="56" t="s">
        <v>250</v>
      </c>
      <c r="E21" s="58" t="s">
        <v>251</v>
      </c>
      <c r="F21" s="57"/>
      <c r="G21" s="58" t="s">
        <v>252</v>
      </c>
      <c r="H21" s="58" t="s">
        <v>253</v>
      </c>
      <c r="I21" s="55"/>
    </row>
    <row r="22" spans="1:9" s="49" customFormat="1" ht="15.75" customHeight="1">
      <c r="A22" s="53" t="s">
        <v>254</v>
      </c>
      <c r="B22" s="58" t="s">
        <v>255</v>
      </c>
      <c r="C22" s="55"/>
      <c r="D22" s="56" t="s">
        <v>256</v>
      </c>
      <c r="E22" s="58" t="s">
        <v>257</v>
      </c>
      <c r="F22" s="57">
        <v>0.06</v>
      </c>
      <c r="G22" s="58" t="s">
        <v>258</v>
      </c>
      <c r="H22" s="54" t="s">
        <v>259</v>
      </c>
      <c r="I22" s="55">
        <f>SUM(I23:I26)</f>
        <v>0</v>
      </c>
    </row>
    <row r="23" spans="1:9" s="49" customFormat="1" ht="15.75" customHeight="1">
      <c r="A23" s="53" t="s">
        <v>260</v>
      </c>
      <c r="B23" s="58" t="s">
        <v>261</v>
      </c>
      <c r="C23" s="55"/>
      <c r="D23" s="56" t="s">
        <v>262</v>
      </c>
      <c r="E23" s="58" t="s">
        <v>263</v>
      </c>
      <c r="F23" s="57"/>
      <c r="G23" s="58" t="s">
        <v>264</v>
      </c>
      <c r="H23" s="58" t="s">
        <v>265</v>
      </c>
      <c r="I23" s="55"/>
    </row>
    <row r="24" spans="1:9" s="49" customFormat="1" ht="15.75" customHeight="1">
      <c r="A24" s="53" t="s">
        <v>266</v>
      </c>
      <c r="B24" s="58" t="s">
        <v>267</v>
      </c>
      <c r="C24" s="55"/>
      <c r="D24" s="56" t="s">
        <v>268</v>
      </c>
      <c r="E24" s="58" t="s">
        <v>269</v>
      </c>
      <c r="F24" s="57"/>
      <c r="G24" s="58" t="s">
        <v>270</v>
      </c>
      <c r="H24" s="58" t="s">
        <v>271</v>
      </c>
      <c r="I24" s="55"/>
    </row>
    <row r="25" spans="1:9" s="49" customFormat="1" ht="15.75" customHeight="1">
      <c r="A25" s="53" t="s">
        <v>272</v>
      </c>
      <c r="B25" s="58" t="s">
        <v>273</v>
      </c>
      <c r="C25" s="55">
        <v>0.01</v>
      </c>
      <c r="D25" s="56" t="s">
        <v>274</v>
      </c>
      <c r="E25" s="58" t="s">
        <v>275</v>
      </c>
      <c r="F25" s="57"/>
      <c r="G25" s="58" t="s">
        <v>276</v>
      </c>
      <c r="H25" s="58" t="s">
        <v>277</v>
      </c>
      <c r="I25" s="55"/>
    </row>
    <row r="26" spans="1:9" s="49" customFormat="1" ht="15.75" customHeight="1">
      <c r="A26" s="53" t="s">
        <v>278</v>
      </c>
      <c r="B26" s="58" t="s">
        <v>279</v>
      </c>
      <c r="C26" s="55"/>
      <c r="D26" s="56" t="s">
        <v>280</v>
      </c>
      <c r="E26" s="58" t="s">
        <v>281</v>
      </c>
      <c r="F26" s="57">
        <v>0.7</v>
      </c>
      <c r="G26" s="58" t="s">
        <v>282</v>
      </c>
      <c r="H26" s="58" t="s">
        <v>283</v>
      </c>
      <c r="I26" s="55"/>
    </row>
    <row r="27" spans="1:9" s="49" customFormat="1" ht="15.75" customHeight="1">
      <c r="A27" s="53" t="s">
        <v>284</v>
      </c>
      <c r="B27" s="58" t="s">
        <v>128</v>
      </c>
      <c r="C27" s="55">
        <v>3.21</v>
      </c>
      <c r="D27" s="56" t="s">
        <v>285</v>
      </c>
      <c r="E27" s="58" t="s">
        <v>286</v>
      </c>
      <c r="F27" s="57"/>
      <c r="G27" s="58" t="s">
        <v>287</v>
      </c>
      <c r="H27" s="54" t="s">
        <v>288</v>
      </c>
      <c r="I27" s="55">
        <f>SUM(I28:I29)</f>
        <v>0</v>
      </c>
    </row>
    <row r="28" spans="1:9" s="49" customFormat="1" ht="15.75" customHeight="1">
      <c r="A28" s="53" t="s">
        <v>289</v>
      </c>
      <c r="B28" s="58" t="s">
        <v>290</v>
      </c>
      <c r="C28" s="55"/>
      <c r="D28" s="56" t="s">
        <v>291</v>
      </c>
      <c r="E28" s="58" t="s">
        <v>292</v>
      </c>
      <c r="F28" s="57">
        <v>0.16</v>
      </c>
      <c r="G28" s="58" t="s">
        <v>293</v>
      </c>
      <c r="H28" s="58" t="s">
        <v>294</v>
      </c>
      <c r="I28" s="55"/>
    </row>
    <row r="29" spans="1:9" s="49" customFormat="1" ht="15.75" customHeight="1">
      <c r="A29" s="53" t="s">
        <v>295</v>
      </c>
      <c r="B29" s="58" t="s">
        <v>296</v>
      </c>
      <c r="C29" s="55"/>
      <c r="D29" s="56" t="s">
        <v>297</v>
      </c>
      <c r="E29" s="58" t="s">
        <v>298</v>
      </c>
      <c r="F29" s="57"/>
      <c r="G29" s="58" t="s">
        <v>299</v>
      </c>
      <c r="H29" s="58" t="s">
        <v>300</v>
      </c>
      <c r="I29" s="55"/>
    </row>
    <row r="30" spans="1:9" s="49" customFormat="1" ht="15.75" customHeight="1">
      <c r="A30" s="53" t="s">
        <v>301</v>
      </c>
      <c r="B30" s="58" t="s">
        <v>302</v>
      </c>
      <c r="C30" s="55">
        <v>1.68</v>
      </c>
      <c r="D30" s="56" t="s">
        <v>303</v>
      </c>
      <c r="E30" s="58" t="s">
        <v>304</v>
      </c>
      <c r="F30" s="57"/>
      <c r="G30" s="58" t="s">
        <v>305</v>
      </c>
      <c r="H30" s="54" t="s">
        <v>306</v>
      </c>
      <c r="I30" s="55">
        <f>I31</f>
        <v>0</v>
      </c>
    </row>
    <row r="31" spans="1:9" s="49" customFormat="1" ht="15.75" customHeight="1">
      <c r="A31" s="53" t="s">
        <v>307</v>
      </c>
      <c r="B31" s="58" t="s">
        <v>308</v>
      </c>
      <c r="C31" s="55"/>
      <c r="D31" s="56" t="s">
        <v>309</v>
      </c>
      <c r="E31" s="58" t="s">
        <v>310</v>
      </c>
      <c r="F31" s="57">
        <v>2.92</v>
      </c>
      <c r="G31" s="58" t="s">
        <v>311</v>
      </c>
      <c r="H31" s="58" t="s">
        <v>312</v>
      </c>
      <c r="I31" s="55"/>
    </row>
    <row r="32" spans="1:9" s="49" customFormat="1" ht="15.75" customHeight="1">
      <c r="A32" s="53" t="s">
        <v>313</v>
      </c>
      <c r="B32" s="58" t="s">
        <v>314</v>
      </c>
      <c r="C32" s="55"/>
      <c r="D32" s="56" t="s">
        <v>315</v>
      </c>
      <c r="E32" s="58" t="s">
        <v>316</v>
      </c>
      <c r="F32" s="57"/>
      <c r="G32" s="58" t="s">
        <v>155</v>
      </c>
      <c r="H32" s="58" t="s">
        <v>155</v>
      </c>
      <c r="I32" s="55"/>
    </row>
    <row r="33" spans="1:9" s="49" customFormat="1" ht="15.75" customHeight="1">
      <c r="A33" s="53" t="s">
        <v>155</v>
      </c>
      <c r="B33" s="58" t="s">
        <v>155</v>
      </c>
      <c r="C33" s="55" t="s">
        <v>155</v>
      </c>
      <c r="D33" s="56" t="s">
        <v>317</v>
      </c>
      <c r="E33" s="58" t="s">
        <v>318</v>
      </c>
      <c r="F33" s="57">
        <v>0.04</v>
      </c>
      <c r="G33" s="58" t="s">
        <v>155</v>
      </c>
      <c r="H33" s="58" t="s">
        <v>155</v>
      </c>
      <c r="I33" s="55"/>
    </row>
    <row r="34" spans="1:9" s="50" customFormat="1" ht="15.75" customHeight="1">
      <c r="A34" s="223" t="s">
        <v>319</v>
      </c>
      <c r="B34" s="224" t="s">
        <v>155</v>
      </c>
      <c r="C34" s="59">
        <f>C6+C16</f>
        <v>40.81</v>
      </c>
      <c r="D34" s="225" t="s">
        <v>320</v>
      </c>
      <c r="E34" s="224" t="s">
        <v>155</v>
      </c>
      <c r="F34" s="224" t="s">
        <v>155</v>
      </c>
      <c r="G34" s="224" t="s">
        <v>155</v>
      </c>
      <c r="H34" s="224" t="s">
        <v>155</v>
      </c>
      <c r="I34" s="59">
        <f>F6+I6+I22+I27+I30</f>
        <v>5.94</v>
      </c>
    </row>
    <row r="35" spans="1:9" s="51" customFormat="1" ht="19.5" customHeight="1">
      <c r="A35" s="226" t="s">
        <v>321</v>
      </c>
      <c r="B35" s="226"/>
      <c r="C35" s="226"/>
      <c r="D35" s="226"/>
      <c r="E35" s="226"/>
      <c r="F35" s="226"/>
      <c r="G35" s="226"/>
      <c r="H35" s="226"/>
      <c r="I35" s="226"/>
    </row>
    <row r="36" spans="1:9" s="51" customFormat="1" ht="19.5" customHeight="1">
      <c r="A36" s="226" t="s">
        <v>322</v>
      </c>
      <c r="B36" s="226"/>
      <c r="C36" s="226"/>
      <c r="D36" s="226"/>
      <c r="E36" s="226"/>
      <c r="F36" s="226"/>
      <c r="G36" s="226"/>
      <c r="H36" s="226"/>
      <c r="I36" s="226"/>
    </row>
  </sheetData>
  <sheetProtection/>
  <mergeCells count="16">
    <mergeCell ref="A36:I3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:I1"/>
    <mergeCell ref="A3:C3"/>
    <mergeCell ref="D3:I3"/>
    <mergeCell ref="A34:B34"/>
    <mergeCell ref="D34:H34"/>
    <mergeCell ref="A35:I35"/>
  </mergeCells>
  <printOptions horizontalCentered="1"/>
  <pageMargins left="0.59" right="0.59" top="0.59" bottom="0.39" header="0.39" footer="0.39"/>
  <pageSetup horizontalDpi="600" verticalDpi="600" orientation="landscape" paperSize="9" scale="92" r:id="rId1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S13" sqref="S13"/>
    </sheetView>
  </sheetViews>
  <sheetFormatPr defaultColWidth="9.00390625" defaultRowHeight="14.25"/>
  <cols>
    <col min="1" max="2" width="3.50390625" style="29" bestFit="1" customWidth="1"/>
    <col min="3" max="3" width="3.50390625" style="29" customWidth="1"/>
    <col min="4" max="4" width="30.625" style="29" customWidth="1"/>
    <col min="5" max="7" width="8.625" style="29" customWidth="1"/>
    <col min="8" max="13" width="7.625" style="29" customWidth="1"/>
    <col min="14" max="14" width="8.625" style="29" customWidth="1"/>
    <col min="15" max="17" width="9.625" style="29" customWidth="1"/>
    <col min="18" max="16384" width="9.00390625" style="29" customWidth="1"/>
  </cols>
  <sheetData>
    <row r="1" spans="1:17" ht="14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27" customFormat="1" ht="49.5" customHeight="1">
      <c r="A2" s="199" t="s">
        <v>323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s="28" customFormat="1" ht="19.5" customHeight="1">
      <c r="A3" s="172" t="s">
        <v>366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42" t="s">
        <v>1</v>
      </c>
    </row>
    <row r="4" spans="1:17" s="28" customFormat="1" ht="30" customHeight="1">
      <c r="A4" s="216" t="s">
        <v>112</v>
      </c>
      <c r="B4" s="209"/>
      <c r="C4" s="209"/>
      <c r="D4" s="209" t="s">
        <v>113</v>
      </c>
      <c r="E4" s="33" t="s">
        <v>92</v>
      </c>
      <c r="F4" s="33"/>
      <c r="G4" s="33"/>
      <c r="H4" s="34" t="s">
        <v>145</v>
      </c>
      <c r="I4" s="34"/>
      <c r="J4" s="34"/>
      <c r="K4" s="33" t="s">
        <v>146</v>
      </c>
      <c r="L4" s="33"/>
      <c r="M4" s="33"/>
      <c r="N4" s="33" t="s">
        <v>101</v>
      </c>
      <c r="O4" s="33"/>
      <c r="P4" s="33"/>
      <c r="Q4" s="43"/>
    </row>
    <row r="5" spans="1:17" s="28" customFormat="1" ht="30" customHeight="1">
      <c r="A5" s="217"/>
      <c r="B5" s="210"/>
      <c r="C5" s="210"/>
      <c r="D5" s="210"/>
      <c r="E5" s="210" t="s">
        <v>124</v>
      </c>
      <c r="F5" s="210" t="s">
        <v>147</v>
      </c>
      <c r="G5" s="210" t="s">
        <v>148</v>
      </c>
      <c r="H5" s="210" t="s">
        <v>124</v>
      </c>
      <c r="I5" s="210" t="s">
        <v>149</v>
      </c>
      <c r="J5" s="210" t="s">
        <v>150</v>
      </c>
      <c r="K5" s="210" t="s">
        <v>124</v>
      </c>
      <c r="L5" s="210" t="s">
        <v>149</v>
      </c>
      <c r="M5" s="210" t="s">
        <v>150</v>
      </c>
      <c r="N5" s="210" t="s">
        <v>124</v>
      </c>
      <c r="O5" s="210" t="s">
        <v>147</v>
      </c>
      <c r="P5" s="207" t="s">
        <v>148</v>
      </c>
      <c r="Q5" s="208"/>
    </row>
    <row r="6" spans="1:17" s="28" customFormat="1" ht="53.25" customHeight="1">
      <c r="A6" s="217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35" t="s">
        <v>151</v>
      </c>
      <c r="Q6" s="44" t="s">
        <v>152</v>
      </c>
    </row>
    <row r="7" spans="1:17" s="28" customFormat="1" ht="19.5" customHeight="1">
      <c r="A7" s="214" t="s">
        <v>120</v>
      </c>
      <c r="B7" s="215" t="s">
        <v>121</v>
      </c>
      <c r="C7" s="215" t="s">
        <v>122</v>
      </c>
      <c r="D7" s="38" t="s">
        <v>123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  <c r="Q7" s="45">
        <v>13</v>
      </c>
    </row>
    <row r="8" spans="1:17" s="28" customFormat="1" ht="24" customHeight="1">
      <c r="A8" s="214"/>
      <c r="B8" s="215"/>
      <c r="C8" s="215"/>
      <c r="D8" s="37" t="s">
        <v>124</v>
      </c>
      <c r="E8" s="37">
        <f>SUM(E9:E20)</f>
        <v>0</v>
      </c>
      <c r="F8" s="37">
        <f aca="true" t="shared" si="0" ref="F8:Q8">SUM(F9:F20)</f>
        <v>0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7">
        <f t="shared" si="0"/>
        <v>0</v>
      </c>
      <c r="N8" s="37">
        <f t="shared" si="0"/>
        <v>0</v>
      </c>
      <c r="O8" s="37">
        <f t="shared" si="0"/>
        <v>0</v>
      </c>
      <c r="P8" s="37">
        <f t="shared" si="0"/>
        <v>0</v>
      </c>
      <c r="Q8" s="45">
        <f t="shared" si="0"/>
        <v>0</v>
      </c>
    </row>
    <row r="9" spans="1:17" s="28" customFormat="1" ht="24" customHeight="1">
      <c r="A9" s="36"/>
      <c r="B9" s="37"/>
      <c r="C9" s="37"/>
      <c r="D9" s="37"/>
      <c r="E9" s="37">
        <f>F9+G9</f>
        <v>0</v>
      </c>
      <c r="F9" s="37"/>
      <c r="G9" s="37"/>
      <c r="H9" s="37">
        <f>I9+J9</f>
        <v>0</v>
      </c>
      <c r="I9" s="37"/>
      <c r="J9" s="37"/>
      <c r="K9" s="37">
        <f>L9+M9</f>
        <v>0</v>
      </c>
      <c r="L9" s="37"/>
      <c r="M9" s="37"/>
      <c r="N9" s="37">
        <f>O9+P9+Q9</f>
        <v>0</v>
      </c>
      <c r="O9" s="37"/>
      <c r="P9" s="37"/>
      <c r="Q9" s="45"/>
    </row>
    <row r="10" spans="1:17" s="28" customFormat="1" ht="24" customHeight="1">
      <c r="A10" s="36"/>
      <c r="B10" s="37"/>
      <c r="C10" s="37"/>
      <c r="D10" s="37"/>
      <c r="E10" s="37">
        <f aca="true" t="shared" si="1" ref="E10:E20">F10+G10</f>
        <v>0</v>
      </c>
      <c r="F10" s="37"/>
      <c r="G10" s="37"/>
      <c r="H10" s="37">
        <f aca="true" t="shared" si="2" ref="H10:H20">I10+J10</f>
        <v>0</v>
      </c>
      <c r="I10" s="37"/>
      <c r="J10" s="37"/>
      <c r="K10" s="37">
        <f aca="true" t="shared" si="3" ref="K10:K20">L10+M10</f>
        <v>0</v>
      </c>
      <c r="L10" s="37"/>
      <c r="M10" s="37"/>
      <c r="N10" s="37">
        <f aca="true" t="shared" si="4" ref="N10:N20">O10+P10+Q10</f>
        <v>0</v>
      </c>
      <c r="O10" s="37"/>
      <c r="P10" s="37"/>
      <c r="Q10" s="45"/>
    </row>
    <row r="11" spans="1:17" s="28" customFormat="1" ht="24" customHeight="1">
      <c r="A11" s="36"/>
      <c r="B11" s="37"/>
      <c r="C11" s="37"/>
      <c r="D11" s="37"/>
      <c r="E11" s="37">
        <f t="shared" si="1"/>
        <v>0</v>
      </c>
      <c r="F11" s="37"/>
      <c r="G11" s="37"/>
      <c r="H11" s="37">
        <f t="shared" si="2"/>
        <v>0</v>
      </c>
      <c r="I11" s="37"/>
      <c r="J11" s="37"/>
      <c r="K11" s="37">
        <f t="shared" si="3"/>
        <v>0</v>
      </c>
      <c r="L11" s="37"/>
      <c r="M11" s="37"/>
      <c r="N11" s="37">
        <f t="shared" si="4"/>
        <v>0</v>
      </c>
      <c r="O11" s="37"/>
      <c r="P11" s="37"/>
      <c r="Q11" s="45"/>
    </row>
    <row r="12" spans="1:17" s="28" customFormat="1" ht="24" customHeight="1">
      <c r="A12" s="36"/>
      <c r="B12" s="37"/>
      <c r="C12" s="37"/>
      <c r="D12" s="37"/>
      <c r="E12" s="37">
        <f t="shared" si="1"/>
        <v>0</v>
      </c>
      <c r="F12" s="37"/>
      <c r="G12" s="37"/>
      <c r="H12" s="37">
        <f t="shared" si="2"/>
        <v>0</v>
      </c>
      <c r="I12" s="37"/>
      <c r="J12" s="37"/>
      <c r="K12" s="37">
        <f t="shared" si="3"/>
        <v>0</v>
      </c>
      <c r="L12" s="37"/>
      <c r="M12" s="37"/>
      <c r="N12" s="37">
        <f t="shared" si="4"/>
        <v>0</v>
      </c>
      <c r="O12" s="37"/>
      <c r="P12" s="37"/>
      <c r="Q12" s="45"/>
    </row>
    <row r="13" spans="1:17" s="28" customFormat="1" ht="24" customHeight="1">
      <c r="A13" s="36"/>
      <c r="B13" s="37"/>
      <c r="C13" s="37"/>
      <c r="D13" s="37"/>
      <c r="E13" s="37">
        <f t="shared" si="1"/>
        <v>0</v>
      </c>
      <c r="F13" s="37"/>
      <c r="G13" s="37"/>
      <c r="H13" s="37">
        <f t="shared" si="2"/>
        <v>0</v>
      </c>
      <c r="I13" s="37"/>
      <c r="J13" s="37"/>
      <c r="K13" s="37">
        <f t="shared" si="3"/>
        <v>0</v>
      </c>
      <c r="L13" s="37"/>
      <c r="M13" s="37"/>
      <c r="N13" s="37">
        <f t="shared" si="4"/>
        <v>0</v>
      </c>
      <c r="O13" s="37"/>
      <c r="P13" s="37"/>
      <c r="Q13" s="45"/>
    </row>
    <row r="14" spans="1:17" s="28" customFormat="1" ht="24" customHeight="1">
      <c r="A14" s="36"/>
      <c r="B14" s="37"/>
      <c r="C14" s="37"/>
      <c r="D14" s="37"/>
      <c r="E14" s="37">
        <f t="shared" si="1"/>
        <v>0</v>
      </c>
      <c r="F14" s="37"/>
      <c r="G14" s="37"/>
      <c r="H14" s="37">
        <f t="shared" si="2"/>
        <v>0</v>
      </c>
      <c r="I14" s="37"/>
      <c r="J14" s="37"/>
      <c r="K14" s="37">
        <f t="shared" si="3"/>
        <v>0</v>
      </c>
      <c r="L14" s="37"/>
      <c r="M14" s="37"/>
      <c r="N14" s="37">
        <f t="shared" si="4"/>
        <v>0</v>
      </c>
      <c r="O14" s="37"/>
      <c r="P14" s="37"/>
      <c r="Q14" s="45"/>
    </row>
    <row r="15" spans="1:17" s="28" customFormat="1" ht="24" customHeight="1">
      <c r="A15" s="36"/>
      <c r="B15" s="37"/>
      <c r="C15" s="37"/>
      <c r="D15" s="37"/>
      <c r="E15" s="37">
        <f t="shared" si="1"/>
        <v>0</v>
      </c>
      <c r="F15" s="37"/>
      <c r="G15" s="37"/>
      <c r="H15" s="37">
        <f t="shared" si="2"/>
        <v>0</v>
      </c>
      <c r="I15" s="37"/>
      <c r="J15" s="37"/>
      <c r="K15" s="37">
        <f t="shared" si="3"/>
        <v>0</v>
      </c>
      <c r="L15" s="37"/>
      <c r="M15" s="37"/>
      <c r="N15" s="37">
        <f t="shared" si="4"/>
        <v>0</v>
      </c>
      <c r="O15" s="37"/>
      <c r="P15" s="37"/>
      <c r="Q15" s="45"/>
    </row>
    <row r="16" spans="1:17" s="28" customFormat="1" ht="24" customHeight="1">
      <c r="A16" s="36"/>
      <c r="B16" s="37"/>
      <c r="C16" s="37"/>
      <c r="D16" s="37"/>
      <c r="E16" s="37">
        <f t="shared" si="1"/>
        <v>0</v>
      </c>
      <c r="F16" s="37"/>
      <c r="G16" s="37"/>
      <c r="H16" s="37">
        <f t="shared" si="2"/>
        <v>0</v>
      </c>
      <c r="I16" s="37"/>
      <c r="J16" s="37"/>
      <c r="K16" s="37">
        <f t="shared" si="3"/>
        <v>0</v>
      </c>
      <c r="L16" s="37"/>
      <c r="M16" s="37"/>
      <c r="N16" s="37">
        <f t="shared" si="4"/>
        <v>0</v>
      </c>
      <c r="O16" s="37"/>
      <c r="P16" s="37"/>
      <c r="Q16" s="45"/>
    </row>
    <row r="17" spans="1:17" s="28" customFormat="1" ht="24" customHeight="1">
      <c r="A17" s="36"/>
      <c r="B17" s="37"/>
      <c r="C17" s="37"/>
      <c r="D17" s="37"/>
      <c r="E17" s="37">
        <f t="shared" si="1"/>
        <v>0</v>
      </c>
      <c r="F17" s="37"/>
      <c r="G17" s="37"/>
      <c r="H17" s="37">
        <f t="shared" si="2"/>
        <v>0</v>
      </c>
      <c r="I17" s="37"/>
      <c r="J17" s="37"/>
      <c r="K17" s="37">
        <f t="shared" si="3"/>
        <v>0</v>
      </c>
      <c r="L17" s="37"/>
      <c r="M17" s="37"/>
      <c r="N17" s="37">
        <f t="shared" si="4"/>
        <v>0</v>
      </c>
      <c r="O17" s="37"/>
      <c r="P17" s="37"/>
      <c r="Q17" s="45"/>
    </row>
    <row r="18" spans="1:17" s="28" customFormat="1" ht="24" customHeight="1">
      <c r="A18" s="36"/>
      <c r="B18" s="37"/>
      <c r="C18" s="37"/>
      <c r="D18" s="37"/>
      <c r="E18" s="37">
        <f t="shared" si="1"/>
        <v>0</v>
      </c>
      <c r="F18" s="37"/>
      <c r="G18" s="37"/>
      <c r="H18" s="37">
        <f t="shared" si="2"/>
        <v>0</v>
      </c>
      <c r="I18" s="37"/>
      <c r="J18" s="37"/>
      <c r="K18" s="37">
        <f t="shared" si="3"/>
        <v>0</v>
      </c>
      <c r="L18" s="37"/>
      <c r="M18" s="37"/>
      <c r="N18" s="37">
        <f t="shared" si="4"/>
        <v>0</v>
      </c>
      <c r="O18" s="37"/>
      <c r="P18" s="37"/>
      <c r="Q18" s="45"/>
    </row>
    <row r="19" spans="1:17" s="28" customFormat="1" ht="24" customHeight="1">
      <c r="A19" s="36"/>
      <c r="B19" s="37"/>
      <c r="C19" s="37"/>
      <c r="D19" s="37"/>
      <c r="E19" s="37">
        <f t="shared" si="1"/>
        <v>0</v>
      </c>
      <c r="F19" s="37"/>
      <c r="G19" s="37"/>
      <c r="H19" s="37">
        <f t="shared" si="2"/>
        <v>0</v>
      </c>
      <c r="I19" s="37"/>
      <c r="J19" s="37"/>
      <c r="K19" s="37">
        <f t="shared" si="3"/>
        <v>0</v>
      </c>
      <c r="L19" s="37"/>
      <c r="M19" s="37"/>
      <c r="N19" s="37">
        <f t="shared" si="4"/>
        <v>0</v>
      </c>
      <c r="O19" s="37"/>
      <c r="P19" s="37"/>
      <c r="Q19" s="45"/>
    </row>
    <row r="20" spans="1:17" s="28" customFormat="1" ht="24" customHeight="1">
      <c r="A20" s="39"/>
      <c r="B20" s="40"/>
      <c r="C20" s="40"/>
      <c r="D20" s="40"/>
      <c r="E20" s="40">
        <f t="shared" si="1"/>
        <v>0</v>
      </c>
      <c r="F20" s="40"/>
      <c r="G20" s="40"/>
      <c r="H20" s="40">
        <f t="shared" si="2"/>
        <v>0</v>
      </c>
      <c r="I20" s="40"/>
      <c r="J20" s="40"/>
      <c r="K20" s="40">
        <f t="shared" si="3"/>
        <v>0</v>
      </c>
      <c r="L20" s="40"/>
      <c r="M20" s="40"/>
      <c r="N20" s="40">
        <f t="shared" si="4"/>
        <v>0</v>
      </c>
      <c r="O20" s="40"/>
      <c r="P20" s="40"/>
      <c r="Q20" s="46"/>
    </row>
    <row r="21" spans="1:17" ht="19.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9.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4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14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4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4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</sheetData>
  <sheetProtection/>
  <mergeCells count="18">
    <mergeCell ref="O5:O6"/>
    <mergeCell ref="A4:C6"/>
    <mergeCell ref="I5:I6"/>
    <mergeCell ref="J5:J6"/>
    <mergeCell ref="K5:K6"/>
    <mergeCell ref="L5:L6"/>
    <mergeCell ref="M5:M6"/>
    <mergeCell ref="N5:N6"/>
    <mergeCell ref="A2:Q2"/>
    <mergeCell ref="P5:Q5"/>
    <mergeCell ref="A7:A8"/>
    <mergeCell ref="B7:B8"/>
    <mergeCell ref="C7:C8"/>
    <mergeCell ref="D4:D6"/>
    <mergeCell ref="E5:E6"/>
    <mergeCell ref="F5:F6"/>
    <mergeCell ref="G5:G6"/>
    <mergeCell ref="H5:H6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D24" sqref="D24"/>
    </sheetView>
  </sheetViews>
  <sheetFormatPr defaultColWidth="9.00390625" defaultRowHeight="14.25"/>
  <cols>
    <col min="1" max="1" width="35.875" style="4" customWidth="1"/>
    <col min="2" max="2" width="4.75390625" style="4" customWidth="1"/>
    <col min="3" max="4" width="15.00390625" style="4" customWidth="1"/>
    <col min="5" max="5" width="40.125" style="4" customWidth="1"/>
    <col min="6" max="6" width="4.75390625" style="4" customWidth="1"/>
    <col min="7" max="7" width="15.00390625" style="4" customWidth="1"/>
    <col min="8" max="8" width="8.50390625" style="4" customWidth="1"/>
    <col min="9" max="16384" width="9.00390625" style="4" customWidth="1"/>
  </cols>
  <sheetData>
    <row r="1" spans="1:7" s="1" customFormat="1" ht="49.5" customHeight="1">
      <c r="A1" s="231" t="s">
        <v>324</v>
      </c>
      <c r="B1" s="231"/>
      <c r="C1" s="231"/>
      <c r="D1" s="231"/>
      <c r="E1" s="231"/>
      <c r="F1" s="231"/>
      <c r="G1" s="231"/>
    </row>
    <row r="2" spans="1:7" s="2" customFormat="1" ht="19.5" customHeight="1">
      <c r="A2" s="173" t="s">
        <v>366</v>
      </c>
      <c r="D2" s="5"/>
      <c r="G2" s="6" t="s">
        <v>1</v>
      </c>
    </row>
    <row r="3" spans="1:7" s="3" customFormat="1" ht="19.5" customHeight="1">
      <c r="A3" s="7" t="s">
        <v>325</v>
      </c>
      <c r="B3" s="232" t="s">
        <v>5</v>
      </c>
      <c r="C3" s="8" t="s">
        <v>326</v>
      </c>
      <c r="D3" s="8" t="s">
        <v>327</v>
      </c>
      <c r="E3" s="8" t="s">
        <v>325</v>
      </c>
      <c r="F3" s="232" t="s">
        <v>5</v>
      </c>
      <c r="G3" s="9" t="s">
        <v>327</v>
      </c>
    </row>
    <row r="4" spans="1:7" s="3" customFormat="1" ht="19.5" customHeight="1">
      <c r="A4" s="10" t="s">
        <v>328</v>
      </c>
      <c r="B4" s="233" t="s">
        <v>155</v>
      </c>
      <c r="C4" s="11" t="s">
        <v>8</v>
      </c>
      <c r="D4" s="11" t="s">
        <v>9</v>
      </c>
      <c r="E4" s="11" t="s">
        <v>328</v>
      </c>
      <c r="F4" s="233" t="s">
        <v>155</v>
      </c>
      <c r="G4" s="12" t="s">
        <v>17</v>
      </c>
    </row>
    <row r="5" spans="1:7" s="3" customFormat="1" ht="19.5" customHeight="1">
      <c r="A5" s="13" t="s">
        <v>329</v>
      </c>
      <c r="B5" s="11" t="s">
        <v>8</v>
      </c>
      <c r="C5" s="11" t="s">
        <v>330</v>
      </c>
      <c r="D5" s="11" t="s">
        <v>330</v>
      </c>
      <c r="E5" s="14" t="s">
        <v>331</v>
      </c>
      <c r="F5" s="11" t="s">
        <v>78</v>
      </c>
      <c r="G5" s="15">
        <v>5.94</v>
      </c>
    </row>
    <row r="6" spans="1:7" s="3" customFormat="1" ht="19.5" customHeight="1">
      <c r="A6" s="13" t="s">
        <v>332</v>
      </c>
      <c r="B6" s="11" t="s">
        <v>9</v>
      </c>
      <c r="C6" s="16">
        <f>C7+C8+C11</f>
        <v>0.1</v>
      </c>
      <c r="D6" s="16">
        <f>D7+D8+D11</f>
        <v>0.06</v>
      </c>
      <c r="E6" s="14" t="s">
        <v>333</v>
      </c>
      <c r="F6" s="11" t="s">
        <v>81</v>
      </c>
      <c r="G6" s="15">
        <v>5.94</v>
      </c>
    </row>
    <row r="7" spans="1:7" s="3" customFormat="1" ht="19.5" customHeight="1">
      <c r="A7" s="13" t="s">
        <v>334</v>
      </c>
      <c r="B7" s="11" t="s">
        <v>17</v>
      </c>
      <c r="C7" s="16"/>
      <c r="D7" s="16"/>
      <c r="E7" s="14" t="s">
        <v>335</v>
      </c>
      <c r="F7" s="11" t="s">
        <v>85</v>
      </c>
      <c r="G7" s="15"/>
    </row>
    <row r="8" spans="1:7" s="3" customFormat="1" ht="19.5" customHeight="1">
      <c r="A8" s="13" t="s">
        <v>336</v>
      </c>
      <c r="B8" s="11" t="s">
        <v>21</v>
      </c>
      <c r="C8" s="16"/>
      <c r="D8" s="16"/>
      <c r="E8" s="14" t="s">
        <v>155</v>
      </c>
      <c r="F8" s="11" t="s">
        <v>89</v>
      </c>
      <c r="G8" s="12" t="s">
        <v>337</v>
      </c>
    </row>
    <row r="9" spans="1:7" s="3" customFormat="1" ht="19.5" customHeight="1">
      <c r="A9" s="13" t="s">
        <v>338</v>
      </c>
      <c r="B9" s="11" t="s">
        <v>25</v>
      </c>
      <c r="C9" s="16"/>
      <c r="D9" s="16"/>
      <c r="E9" s="14" t="s">
        <v>339</v>
      </c>
      <c r="F9" s="11" t="s">
        <v>93</v>
      </c>
      <c r="G9" s="12" t="s">
        <v>330</v>
      </c>
    </row>
    <row r="10" spans="1:7" s="3" customFormat="1" ht="19.5" customHeight="1">
      <c r="A10" s="13" t="s">
        <v>340</v>
      </c>
      <c r="B10" s="11" t="s">
        <v>29</v>
      </c>
      <c r="C10" s="16"/>
      <c r="D10" s="16"/>
      <c r="E10" s="14" t="s">
        <v>341</v>
      </c>
      <c r="F10" s="11" t="s">
        <v>97</v>
      </c>
      <c r="G10" s="17"/>
    </row>
    <row r="11" spans="1:7" s="3" customFormat="1" ht="19.5" customHeight="1">
      <c r="A11" s="13" t="s">
        <v>342</v>
      </c>
      <c r="B11" s="11" t="s">
        <v>33</v>
      </c>
      <c r="C11" s="16">
        <v>0.1</v>
      </c>
      <c r="D11" s="16">
        <v>0.06</v>
      </c>
      <c r="E11" s="14" t="s">
        <v>343</v>
      </c>
      <c r="F11" s="11" t="s">
        <v>100</v>
      </c>
      <c r="G11" s="18"/>
    </row>
    <row r="12" spans="1:7" s="3" customFormat="1" ht="19.5" customHeight="1">
      <c r="A12" s="13" t="s">
        <v>344</v>
      </c>
      <c r="B12" s="11" t="s">
        <v>36</v>
      </c>
      <c r="C12" s="16">
        <v>0.1</v>
      </c>
      <c r="D12" s="16">
        <v>0.06</v>
      </c>
      <c r="E12" s="14" t="s">
        <v>345</v>
      </c>
      <c r="F12" s="11" t="s">
        <v>103</v>
      </c>
      <c r="G12" s="17"/>
    </row>
    <row r="13" spans="1:7" s="3" customFormat="1" ht="19.5" customHeight="1">
      <c r="A13" s="13" t="s">
        <v>346</v>
      </c>
      <c r="B13" s="11" t="s">
        <v>39</v>
      </c>
      <c r="C13" s="16"/>
      <c r="D13" s="16"/>
      <c r="E13" s="14" t="s">
        <v>347</v>
      </c>
      <c r="F13" s="11" t="s">
        <v>105</v>
      </c>
      <c r="G13" s="17"/>
    </row>
    <row r="14" spans="1:7" s="3" customFormat="1" ht="19.5" customHeight="1">
      <c r="A14" s="13" t="s">
        <v>348</v>
      </c>
      <c r="B14" s="11" t="s">
        <v>42</v>
      </c>
      <c r="C14" s="19" t="s">
        <v>155</v>
      </c>
      <c r="D14" s="19" t="s">
        <v>155</v>
      </c>
      <c r="E14" s="14" t="s">
        <v>349</v>
      </c>
      <c r="F14" s="11" t="s">
        <v>108</v>
      </c>
      <c r="G14" s="17"/>
    </row>
    <row r="15" spans="1:7" s="3" customFormat="1" ht="19.5" customHeight="1">
      <c r="A15" s="13" t="s">
        <v>350</v>
      </c>
      <c r="B15" s="11" t="s">
        <v>45</v>
      </c>
      <c r="C15" s="11" t="s">
        <v>330</v>
      </c>
      <c r="D15" s="11" t="s">
        <v>330</v>
      </c>
      <c r="E15" s="14" t="s">
        <v>351</v>
      </c>
      <c r="F15" s="11" t="s">
        <v>12</v>
      </c>
      <c r="G15" s="17"/>
    </row>
    <row r="16" spans="1:7" s="3" customFormat="1" ht="19.5" customHeight="1">
      <c r="A16" s="13" t="s">
        <v>352</v>
      </c>
      <c r="B16" s="11" t="s">
        <v>48</v>
      </c>
      <c r="C16" s="11" t="s">
        <v>330</v>
      </c>
      <c r="D16" s="20"/>
      <c r="E16" s="14" t="s">
        <v>353</v>
      </c>
      <c r="F16" s="11" t="s">
        <v>15</v>
      </c>
      <c r="G16" s="17"/>
    </row>
    <row r="17" spans="1:7" s="3" customFormat="1" ht="19.5" customHeight="1">
      <c r="A17" s="13" t="s">
        <v>354</v>
      </c>
      <c r="B17" s="11" t="s">
        <v>51</v>
      </c>
      <c r="C17" s="11" t="s">
        <v>330</v>
      </c>
      <c r="D17" s="20"/>
      <c r="E17" s="14" t="s">
        <v>355</v>
      </c>
      <c r="F17" s="11" t="s">
        <v>19</v>
      </c>
      <c r="G17" s="17"/>
    </row>
    <row r="18" spans="1:7" s="3" customFormat="1" ht="19.5" customHeight="1">
      <c r="A18" s="13" t="s">
        <v>356</v>
      </c>
      <c r="B18" s="11" t="s">
        <v>54</v>
      </c>
      <c r="C18" s="11" t="s">
        <v>330</v>
      </c>
      <c r="D18" s="20"/>
      <c r="E18" s="14" t="s">
        <v>337</v>
      </c>
      <c r="F18" s="11" t="s">
        <v>23</v>
      </c>
      <c r="G18" s="21" t="s">
        <v>337</v>
      </c>
    </row>
    <row r="19" spans="1:7" s="3" customFormat="1" ht="19.5" customHeight="1">
      <c r="A19" s="13" t="s">
        <v>357</v>
      </c>
      <c r="B19" s="11" t="s">
        <v>57</v>
      </c>
      <c r="C19" s="11" t="s">
        <v>330</v>
      </c>
      <c r="D19" s="20"/>
      <c r="E19" s="14" t="s">
        <v>337</v>
      </c>
      <c r="F19" s="11" t="s">
        <v>27</v>
      </c>
      <c r="G19" s="21" t="s">
        <v>337</v>
      </c>
    </row>
    <row r="20" spans="1:7" s="3" customFormat="1" ht="19.5" customHeight="1">
      <c r="A20" s="13" t="s">
        <v>358</v>
      </c>
      <c r="B20" s="11" t="s">
        <v>60</v>
      </c>
      <c r="C20" s="11" t="s">
        <v>330</v>
      </c>
      <c r="D20" s="20">
        <v>3</v>
      </c>
      <c r="E20" s="14" t="s">
        <v>337</v>
      </c>
      <c r="F20" s="11" t="s">
        <v>31</v>
      </c>
      <c r="G20" s="21" t="s">
        <v>337</v>
      </c>
    </row>
    <row r="21" spans="1:7" s="3" customFormat="1" ht="19.5" customHeight="1">
      <c r="A21" s="13" t="s">
        <v>359</v>
      </c>
      <c r="B21" s="11" t="s">
        <v>63</v>
      </c>
      <c r="C21" s="11" t="s">
        <v>330</v>
      </c>
      <c r="D21" s="20"/>
      <c r="E21" s="14" t="s">
        <v>155</v>
      </c>
      <c r="F21" s="11" t="s">
        <v>35</v>
      </c>
      <c r="G21" s="21" t="s">
        <v>155</v>
      </c>
    </row>
    <row r="22" spans="1:7" s="3" customFormat="1" ht="19.5" customHeight="1">
      <c r="A22" s="13" t="s">
        <v>360</v>
      </c>
      <c r="B22" s="11" t="s">
        <v>66</v>
      </c>
      <c r="C22" s="11" t="s">
        <v>330</v>
      </c>
      <c r="D22" s="20">
        <v>12</v>
      </c>
      <c r="E22" s="14" t="s">
        <v>337</v>
      </c>
      <c r="F22" s="11" t="s">
        <v>38</v>
      </c>
      <c r="G22" s="21" t="s">
        <v>337</v>
      </c>
    </row>
    <row r="23" spans="1:7" s="3" customFormat="1" ht="19.5" customHeight="1">
      <c r="A23" s="13" t="s">
        <v>361</v>
      </c>
      <c r="B23" s="11" t="s">
        <v>69</v>
      </c>
      <c r="C23" s="11" t="s">
        <v>330</v>
      </c>
      <c r="D23" s="20"/>
      <c r="E23" s="14" t="s">
        <v>155</v>
      </c>
      <c r="F23" s="11" t="s">
        <v>41</v>
      </c>
      <c r="G23" s="21" t="s">
        <v>155</v>
      </c>
    </row>
    <row r="24" spans="1:7" s="3" customFormat="1" ht="19.5" customHeight="1">
      <c r="A24" s="13" t="s">
        <v>362</v>
      </c>
      <c r="B24" s="11" t="s">
        <v>72</v>
      </c>
      <c r="C24" s="11" t="s">
        <v>330</v>
      </c>
      <c r="D24" s="19" t="s">
        <v>155</v>
      </c>
      <c r="E24" s="14" t="s">
        <v>337</v>
      </c>
      <c r="F24" s="11" t="s">
        <v>44</v>
      </c>
      <c r="G24" s="21" t="s">
        <v>337</v>
      </c>
    </row>
    <row r="25" spans="1:7" s="3" customFormat="1" ht="19.5" customHeight="1">
      <c r="A25" s="22" t="s">
        <v>363</v>
      </c>
      <c r="B25" s="23" t="s">
        <v>75</v>
      </c>
      <c r="C25" s="23" t="s">
        <v>330</v>
      </c>
      <c r="D25" s="24" t="s">
        <v>155</v>
      </c>
      <c r="E25" s="25" t="s">
        <v>337</v>
      </c>
      <c r="F25" s="23" t="s">
        <v>47</v>
      </c>
      <c r="G25" s="26" t="s">
        <v>337</v>
      </c>
    </row>
  </sheetData>
  <sheetProtection/>
  <mergeCells count="3">
    <mergeCell ref="A1:G1"/>
    <mergeCell ref="B3:B4"/>
    <mergeCell ref="F3:F4"/>
  </mergeCells>
  <printOptions/>
  <pageMargins left="0.45" right="0.2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t</cp:lastModifiedBy>
  <cp:lastPrinted>2018-06-14T06:44:27Z</cp:lastPrinted>
  <dcterms:created xsi:type="dcterms:W3CDTF">1996-12-17T01:32:42Z</dcterms:created>
  <dcterms:modified xsi:type="dcterms:W3CDTF">2018-06-28T07:33:41Z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2052-10.1.0.7440</vt:lpwstr>
  </property>
</Properties>
</file>