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3000" windowHeight="6465" activeTab="0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'10一般公共预算基本支出经济分类表'!$A$1:$F$24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'7财政拨款支出按功能分类'!$A$1:$J$21</definedName>
    <definedName name="_xlnm.Print_Area" localSheetId="9">'8一般公共预算支出表'!$A$1:$N$20</definedName>
    <definedName name="_xlnm.Print_Area" localSheetId="10">'9一般公共预算基本支出表（资金来源）'!$A$1:$AD$21</definedName>
    <definedName name="_xlnm.Print_Area" localSheetId="0">'首页'!$A$1:$U$8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'首页'!$1:$7</definedName>
  </definedNames>
  <calcPr fullCalcOnLoad="1"/>
</workbook>
</file>

<file path=xl/sharedStrings.xml><?xml version="1.0" encoding="utf-8"?>
<sst xmlns="http://schemas.openxmlformats.org/spreadsheetml/2006/main" count="761" uniqueCount="263">
  <si>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</si>
  <si>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</si>
  <si>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</si>
  <si>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</si>
  <si>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</si>
  <si>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</si>
  <si>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</si>
  <si>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</si>
  <si>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</si>
  <si>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</si>
  <si>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</si>
  <si>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</si>
  <si>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</si>
  <si>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</si>
  <si>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</si>
  <si>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</si>
  <si>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</si>
  <si>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</si>
  <si>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</si>
  <si>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</si>
  <si>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</si>
  <si>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</si>
  <si>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</si>
  <si>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</si>
  <si>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</si>
  <si>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</si>
  <si>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</si>
  <si>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</si>
  <si>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</si>
  <si>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</si>
  <si>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</si>
  <si>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</si>
  <si>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</si>
  <si>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</si>
  <si>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</si>
  <si>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</si>
  <si>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</si>
  <si>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</si>
  <si>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</si>
  <si>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</si>
  <si>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</si>
  <si>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</si>
  <si>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</si>
  <si>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</si>
  <si>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</si>
  <si>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</si>
  <si>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</si>
  <si>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</si>
  <si>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</si>
  <si>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</si>
  <si>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</si>
  <si>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</si>
  <si>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</si>
  <si>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</si>
  <si>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</si>
  <si>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</si>
  <si>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</si>
  <si>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</si>
  <si>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</si>
  <si>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</si>
  <si>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</si>
  <si>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</si>
  <si>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</si>
  <si>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</si>
  <si>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family val="0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</si>
  <si>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</si>
  <si>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</si>
  <si>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</si>
  <si>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</si>
  <si>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</si>
  <si>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</si>
  <si>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</si>
  <si>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</si>
  <si>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</si>
  <si>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</si>
  <si>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</si>
  <si>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</si>
  <si>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</si>
  <si>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</si>
  <si>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</si>
  <si>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</si>
  <si>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</si>
  <si>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</si>
  <si>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</si>
  <si>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family val="0"/>
      </rPr>
      <t>年部门支出总体情况表（支出预算）</t>
    </r>
  </si>
  <si>
    <t>公开表4</t>
  </si>
  <si>
    <r>
      <t>2020</t>
    </r>
    <r>
      <rPr>
        <b/>
        <sz val="22"/>
        <rFont val="宋体"/>
        <family val="0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</si>
  <si>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</si>
  <si>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</si>
  <si>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</si>
  <si>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</si>
  <si>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</si>
  <si>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</si>
  <si>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family val="0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</si>
  <si>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</si>
  <si>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</si>
  <si>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</si>
  <si>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</si>
  <si>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</si>
  <si>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</si>
  <si>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</si>
  <si>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</si>
  <si>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</si>
  <si>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</si>
  <si>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</si>
  <si>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</si>
  <si>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family val="0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</si>
  <si>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</si>
  <si>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</si>
  <si>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</si>
  <si>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</si>
  <si>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</si>
  <si>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family val="0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</si>
  <si>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</si>
  <si>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</si>
  <si>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</si>
  <si>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</si>
  <si>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</si>
  <si>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</si>
  <si>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</si>
  <si>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family val="0"/>
      </rPr>
      <t>年部门（国有资本经营收入）国有资本经营预算支出表</t>
    </r>
  </si>
  <si>
    <r>
      <t>公开表1</t>
    </r>
    <r>
      <rPr>
        <b/>
        <sz val="10"/>
        <rFont val="宋体"/>
        <family val="0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</si>
  <si>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</si>
  <si>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</si>
  <si>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</si>
  <si>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</si>
  <si>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</si>
  <si>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</si>
  <si>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</si>
  <si>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</si>
  <si>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</si>
  <si>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</si>
  <si>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</si>
  <si>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</si>
  <si>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</si>
  <si>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</si>
  <si>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</si>
  <si>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</si>
  <si>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</si>
  <si>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</si>
  <si>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</si>
  <si>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</si>
  <si>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</si>
  <si>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</si>
  <si>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</si>
  <si>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</si>
  <si>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</si>
  <si>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</si>
  <si>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</si>
  <si>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</si>
  <si>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</si>
  <si>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</si>
  <si>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</si>
  <si>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</si>
  <si>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</si>
  <si>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</si>
  <si>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</si>
  <si>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</si>
  <si>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</si>
  <si>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</si>
  <si>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</si>
  <si>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</si>
  <si>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</si>
  <si>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</si>
  <si>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</si>
  <si>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</si>
  <si>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</si>
  <si>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</si>
  <si>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</si>
  <si>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</si>
  <si>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</si>
  <si>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</si>
  <si>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</si>
  <si>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</si>
  <si>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</si>
  <si>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</si>
  <si>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</si>
  <si>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</si>
  <si>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年预算数</t>
    </r>
  </si>
  <si>
    <t xml:space="preserve">               公务用车运行费</t>
  </si>
  <si>
    <t>单位：万元</t>
  </si>
  <si>
    <t>公开表3</t>
  </si>
  <si>
    <t>公开表15</t>
  </si>
  <si>
    <t>公开表9</t>
  </si>
  <si>
    <t>公开表5</t>
  </si>
  <si>
    <t>小计</t>
  </si>
  <si>
    <t>政府性基金</t>
  </si>
  <si>
    <t>七、其他收入</t>
  </si>
  <si>
    <t>八、国有资源（资产）有偿使用收入</t>
  </si>
  <si>
    <t>上级提前告知转移支付资金</t>
  </si>
  <si>
    <t>财政拨款预算数</t>
  </si>
  <si>
    <t>二十四、预备费</t>
  </si>
  <si>
    <t xml:space="preserve">十九、自然资源海洋气象等支出   </t>
  </si>
  <si>
    <t>二十一、粮油物资储备支出</t>
  </si>
  <si>
    <t>二十二、国有资本经营预算支出</t>
  </si>
  <si>
    <t>十八、援助其他地区支出</t>
  </si>
  <si>
    <t>二十、住房保障支出</t>
  </si>
  <si>
    <t>二十三、灾害防治及应急管理支出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</si>
  <si>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</si>
  <si>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</si>
  <si>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</si>
  <si>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</si>
  <si>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</si>
  <si>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</si>
  <si>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</si>
  <si>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</si>
  <si>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</t>
  </si>
  <si>
    <t xml:space="preserve">七、其他收入 </t>
  </si>
  <si>
    <t xml:space="preserve">七、其他收入 </t>
  </si>
  <si>
    <t xml:space="preserve">六、罚没收入  </t>
  </si>
  <si>
    <t>新宾满族自治县工商业联合会2020年部门预算和“三公”经费预算公开表</t>
  </si>
  <si>
    <t>部门名称：新宾满族自治县工商业联合会</t>
  </si>
  <si>
    <t>新宾满族自治县工商业联合会</t>
  </si>
  <si>
    <t xml:space="preserve">  新宾满族自治县工商业联合会</t>
  </si>
  <si>
    <t>一般公共服务支出</t>
  </si>
  <si>
    <t xml:space="preserve">    新宾满族自治县工商业联合会</t>
  </si>
  <si>
    <t>28</t>
  </si>
  <si>
    <t xml:space="preserve">  民主党派及工商联事务</t>
  </si>
  <si>
    <t xml:space="preserve">      新宾满族自治县工商业联合会</t>
  </si>
  <si>
    <t xml:space="preserve">  28</t>
  </si>
  <si>
    <t>01</t>
  </si>
  <si>
    <t xml:space="preserve">    行政运行（民主党派及工商联事务）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</si>
  <si>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</si>
  <si>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</si>
  <si>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</si>
  <si>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</si>
  <si>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</si>
  <si>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</si>
  <si>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</si>
  <si>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</si>
  <si>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</si>
  <si>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</si>
  <si>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</si>
  <si>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</si>
  <si>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</si>
  <si>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</si>
  <si>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</si>
  <si>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</si>
  <si>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</si>
  <si>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</si>
  <si>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</si>
  <si>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</si>
  <si>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</si>
  <si>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</si>
  <si>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</si>
  <si>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</si>
  <si>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</si>
  <si>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</si>
  <si>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会议费</t>
  </si>
  <si>
    <t xml:space="preserve">  工会经费</t>
  </si>
  <si>
    <t xml:space="preserve">  其他交通费用</t>
  </si>
  <si>
    <t xml:space="preserve">  其他商品和服务支出</t>
  </si>
  <si>
    <t xml:space="preserve">  奖励金</t>
  </si>
  <si>
    <t xml:space="preserve">  其他对个人和家庭的补助</t>
  </si>
  <si>
    <t>公开表14</t>
  </si>
  <si>
    <t>单位：万元</t>
  </si>
  <si>
    <t>七、其他收入</t>
  </si>
  <si>
    <t>八、国有资源（资产）有偿使用收入</t>
  </si>
  <si>
    <t>小计</t>
  </si>
  <si>
    <t>财政拨款预算数</t>
  </si>
  <si>
    <t>政府性基金</t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</si>
  <si>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年预算</t>
    </r>
  </si>
  <si>
    <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年预算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</si>
</sst>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0.00_ "/>
    <numFmt numFmtId="183" formatCode="0.00_);[Red]\(0.00\)"/>
    <numFmt numFmtId="184" formatCode="#,##0.00;[Red]#,##0.00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24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</cellStyleXfs>
  <cellXfs count="552">
    <xf numFmtId="0" fontId="0" fillId="0" borderId="0" xfId="0" applyAlignment="1">
      <alignment vertical="center"/>
    </xf>
    <xf numFmtId="0" fontId="1" fillId="0" borderId="0" xfId="146">
      <alignment vertical="center"/>
      <protection/>
    </xf>
    <xf numFmtId="0" fontId="1" fillId="0" borderId="0" xfId="146" applyFill="1">
      <alignment vertical="center"/>
      <protection/>
    </xf>
    <xf numFmtId="0" fontId="1" fillId="0" borderId="0" xfId="146" applyFont="1" applyFill="1" applyAlignment="1">
      <alignment/>
      <protection/>
    </xf>
    <xf numFmtId="0" fontId="14" fillId="0" borderId="0" xfId="146" applyFont="1" applyAlignment="1">
      <alignment/>
      <protection/>
    </xf>
    <xf numFmtId="0" fontId="1" fillId="0" borderId="0" xfId="146" applyFont="1" applyAlignment="1">
      <alignment/>
      <protection/>
    </xf>
    <xf numFmtId="0" fontId="2" fillId="0" borderId="0" xfId="146" applyFont="1" applyAlignment="1">
      <alignment/>
      <protection/>
    </xf>
    <xf numFmtId="0" fontId="15" fillId="0" borderId="0" xfId="146" applyFont="1" applyFill="1" applyAlignment="1">
      <alignment horizontal="left" vertical="center"/>
      <protection/>
    </xf>
    <xf numFmtId="180" fontId="1" fillId="0" borderId="0" xfId="146" applyNumberFormat="1" applyFont="1" applyFill="1" applyAlignment="1" applyProtection="1">
      <alignment/>
      <protection/>
    </xf>
    <xf numFmtId="0" fontId="13" fillId="0" borderId="0" xfId="146" applyFont="1" applyFill="1" applyAlignment="1">
      <alignment/>
      <protection/>
    </xf>
    <xf numFmtId="49" fontId="13" fillId="0" borderId="0" xfId="146" applyNumberFormat="1" applyFont="1" applyFill="1" applyAlignment="1" applyProtection="1">
      <alignment/>
      <protection/>
    </xf>
    <xf numFmtId="49" fontId="1" fillId="0" borderId="0" xfId="146" applyNumberFormat="1" applyFont="1" applyFill="1" applyAlignment="1" applyProtection="1">
      <alignment/>
      <protection/>
    </xf>
    <xf numFmtId="0" fontId="14" fillId="0" borderId="0" xfId="146" applyFont="1" applyFill="1" applyAlignment="1">
      <alignment/>
      <protection/>
    </xf>
    <xf numFmtId="0" fontId="7" fillId="0" borderId="10" xfId="195" applyFont="1" applyFill="1" applyBorder="1" applyAlignment="1">
      <alignment horizontal="left" vertical="center"/>
      <protection/>
    </xf>
    <xf numFmtId="49" fontId="9" fillId="0" borderId="11" xfId="195" applyNumberFormat="1" applyFont="1" applyFill="1" applyBorder="1" applyAlignment="1" applyProtection="1">
      <alignment vertical="center"/>
      <protection/>
    </xf>
    <xf numFmtId="49" fontId="9" fillId="0" borderId="12" xfId="195" applyNumberFormat="1" applyFont="1" applyFill="1" applyBorder="1" applyAlignment="1" applyProtection="1">
      <alignment vertical="center"/>
      <protection/>
    </xf>
    <xf numFmtId="0" fontId="9" fillId="0" borderId="0" xfId="195" applyFont="1" applyFill="1" applyAlignment="1">
      <alignment horizontal="center" vertical="center"/>
      <protection/>
    </xf>
    <xf numFmtId="176" fontId="7" fillId="0" borderId="0" xfId="195" applyNumberFormat="1" applyFont="1" applyFill="1" applyAlignment="1" applyProtection="1">
      <alignment horizontal="right" vertical="center"/>
      <protection/>
    </xf>
    <xf numFmtId="176" fontId="9" fillId="0" borderId="10" xfId="195" applyNumberFormat="1" applyFont="1" applyFill="1" applyBorder="1" applyAlignment="1">
      <alignment horizontal="center" vertical="center"/>
      <protection/>
    </xf>
    <xf numFmtId="0" fontId="9" fillId="0" borderId="10" xfId="195" applyFont="1" applyFill="1" applyBorder="1" applyAlignment="1">
      <alignment horizontal="center" vertical="center"/>
      <protection/>
    </xf>
    <xf numFmtId="0" fontId="7" fillId="0" borderId="11" xfId="195" applyNumberFormat="1" applyFont="1" applyFill="1" applyBorder="1" applyAlignment="1" applyProtection="1">
      <alignment horizontal="centerContinuous" vertical="center"/>
      <protection/>
    </xf>
    <xf numFmtId="0" fontId="7" fillId="0" borderId="11" xfId="195" applyNumberFormat="1" applyFont="1" applyFill="1" applyBorder="1" applyAlignment="1" applyProtection="1">
      <alignment horizontal="center" vertical="center"/>
      <protection/>
    </xf>
    <xf numFmtId="176" fontId="7" fillId="0" borderId="13" xfId="195" applyNumberFormat="1" applyFont="1" applyFill="1" applyBorder="1" applyAlignment="1" applyProtection="1">
      <alignment horizontal="center" vertical="center"/>
      <protection/>
    </xf>
    <xf numFmtId="176" fontId="7" fillId="0" borderId="11" xfId="195" applyNumberFormat="1" applyFont="1" applyFill="1" applyBorder="1" applyAlignment="1" applyProtection="1">
      <alignment horizontal="center" vertical="center"/>
      <protection/>
    </xf>
    <xf numFmtId="49" fontId="7" fillId="0" borderId="12" xfId="195" applyNumberFormat="1" applyFont="1" applyFill="1" applyBorder="1" applyAlignment="1" applyProtection="1">
      <alignment horizontal="center" vertical="center"/>
      <protection/>
    </xf>
    <xf numFmtId="0" fontId="3" fillId="0" borderId="0" xfId="203" applyFont="1" applyAlignment="1">
      <alignment horizontal="left"/>
      <protection/>
    </xf>
    <xf numFmtId="0" fontId="9" fillId="0" borderId="12" xfId="184" applyFont="1" applyFill="1" applyBorder="1" applyAlignment="1">
      <alignment vertical="center" wrapText="1"/>
      <protection/>
    </xf>
    <xf numFmtId="0" fontId="9" fillId="0" borderId="14" xfId="184" applyFont="1" applyFill="1" applyBorder="1" applyAlignment="1">
      <alignment vertical="center"/>
      <protection/>
    </xf>
    <xf numFmtId="0" fontId="9" fillId="0" borderId="10" xfId="184" applyFont="1" applyFill="1" applyBorder="1" applyAlignment="1">
      <alignment vertical="center"/>
      <protection/>
    </xf>
    <xf numFmtId="0" fontId="9" fillId="0" borderId="11" xfId="184" applyFont="1" applyFill="1" applyBorder="1" applyAlignment="1">
      <alignment vertical="center"/>
      <protection/>
    </xf>
    <xf numFmtId="0" fontId="9" fillId="0" borderId="15" xfId="184" applyFont="1" applyFill="1" applyBorder="1" applyAlignment="1">
      <alignment vertical="center"/>
      <protection/>
    </xf>
    <xf numFmtId="179" fontId="9" fillId="0" borderId="12" xfId="184" applyNumberFormat="1" applyFont="1" applyFill="1" applyBorder="1" applyAlignment="1" applyProtection="1">
      <alignment vertical="center"/>
      <protection/>
    </xf>
    <xf numFmtId="0" fontId="7" fillId="0" borderId="11" xfId="192" applyFont="1" applyBorder="1" applyAlignment="1">
      <alignment horizontal="center" vertical="center" wrapText="1"/>
      <protection/>
    </xf>
    <xf numFmtId="0" fontId="7" fillId="0" borderId="16" xfId="192" applyFont="1" applyBorder="1" applyAlignment="1">
      <alignment horizontal="center" vertical="center" wrapText="1"/>
      <protection/>
    </xf>
    <xf numFmtId="0" fontId="1" fillId="0" borderId="0" xfId="192">
      <alignment vertical="center"/>
      <protection/>
    </xf>
    <xf numFmtId="0" fontId="7" fillId="0" borderId="12" xfId="192" applyNumberFormat="1" applyFont="1" applyFill="1" applyBorder="1" applyAlignment="1" applyProtection="1">
      <alignment horizontal="centerContinuous" vertical="center"/>
      <protection/>
    </xf>
    <xf numFmtId="0" fontId="7" fillId="0" borderId="14" xfId="192" applyNumberFormat="1" applyFont="1" applyFill="1" applyBorder="1" applyAlignment="1" applyProtection="1">
      <alignment horizontal="centerContinuous" vertical="center"/>
      <protection/>
    </xf>
    <xf numFmtId="0" fontId="7" fillId="0" borderId="14" xfId="192" applyFont="1" applyBorder="1" applyAlignment="1">
      <alignment horizontal="centerContinuous" vertical="center"/>
      <protection/>
    </xf>
    <xf numFmtId="0" fontId="7" fillId="0" borderId="17" xfId="192" applyNumberFormat="1" applyFont="1" applyFill="1" applyBorder="1" applyAlignment="1" applyProtection="1">
      <alignment horizontal="centerContinuous" vertical="center"/>
      <protection/>
    </xf>
    <xf numFmtId="0" fontId="10" fillId="0" borderId="0" xfId="273" applyNumberFormat="1" applyFont="1" applyFill="1" applyAlignment="1" applyProtection="1">
      <alignment horizontal="centerContinuous" vertical="center"/>
      <protection/>
    </xf>
    <xf numFmtId="0" fontId="1" fillId="0" borderId="0" xfId="192" applyAlignment="1">
      <alignment horizontal="centerContinuous" vertical="center"/>
      <protection/>
    </xf>
    <xf numFmtId="0" fontId="7" fillId="0" borderId="11" xfId="130" applyFont="1" applyBorder="1" applyAlignment="1">
      <alignment horizontal="center" vertical="center" wrapText="1"/>
      <protection/>
    </xf>
    <xf numFmtId="0" fontId="1" fillId="0" borderId="0" xfId="130">
      <alignment vertical="center"/>
      <protection/>
    </xf>
    <xf numFmtId="0" fontId="9" fillId="0" borderId="10" xfId="130" applyFont="1" applyBorder="1">
      <alignment vertical="center"/>
      <protection/>
    </xf>
    <xf numFmtId="0" fontId="9" fillId="0" borderId="0" xfId="130" applyFont="1" applyAlignment="1">
      <alignment horizontal="left" vertical="center"/>
      <protection/>
    </xf>
    <xf numFmtId="0" fontId="8" fillId="0" borderId="0" xfId="130" applyFont="1" applyAlignment="1">
      <alignment horizontal="left" vertical="center"/>
      <protection/>
    </xf>
    <xf numFmtId="0" fontId="7" fillId="0" borderId="16" xfId="132" applyFont="1" applyBorder="1" applyAlignment="1">
      <alignment horizontal="center" vertical="center" wrapText="1"/>
      <protection/>
    </xf>
    <xf numFmtId="0" fontId="1" fillId="0" borderId="0" xfId="132">
      <alignment vertical="center"/>
      <protection/>
    </xf>
    <xf numFmtId="0" fontId="9" fillId="0" borderId="10" xfId="132" applyFont="1" applyBorder="1">
      <alignment vertical="center"/>
      <protection/>
    </xf>
    <xf numFmtId="0" fontId="7" fillId="0" borderId="0" xfId="132" applyFont="1" applyAlignment="1">
      <alignment vertical="center" wrapText="1"/>
      <protection/>
    </xf>
    <xf numFmtId="0" fontId="7" fillId="0" borderId="12" xfId="132" applyNumberFormat="1" applyFont="1" applyFill="1" applyBorder="1" applyAlignment="1" applyProtection="1">
      <alignment horizontal="centerContinuous" vertical="center"/>
      <protection/>
    </xf>
    <xf numFmtId="0" fontId="7" fillId="0" borderId="14" xfId="132" applyNumberFormat="1" applyFont="1" applyFill="1" applyBorder="1" applyAlignment="1" applyProtection="1">
      <alignment horizontal="centerContinuous" vertical="center"/>
      <protection/>
    </xf>
    <xf numFmtId="0" fontId="7" fillId="0" borderId="17" xfId="132" applyNumberFormat="1" applyFont="1" applyFill="1" applyBorder="1" applyAlignment="1" applyProtection="1">
      <alignment horizontal="centerContinuous" vertical="center"/>
      <protection/>
    </xf>
    <xf numFmtId="0" fontId="7" fillId="0" borderId="11" xfId="133" applyFont="1" applyBorder="1" applyAlignment="1">
      <alignment horizontal="center" vertical="center" wrapText="1"/>
      <protection/>
    </xf>
    <xf numFmtId="0" fontId="1" fillId="0" borderId="0" xfId="133">
      <alignment vertical="center"/>
      <protection/>
    </xf>
    <xf numFmtId="0" fontId="9" fillId="0" borderId="10" xfId="133" applyFont="1" applyBorder="1">
      <alignment vertical="center"/>
      <protection/>
    </xf>
    <xf numFmtId="0" fontId="7" fillId="0" borderId="0" xfId="276" applyNumberFormat="1" applyFont="1" applyFill="1" applyAlignment="1" applyProtection="1">
      <alignment horizontal="right" vertical="center"/>
      <protection/>
    </xf>
    <xf numFmtId="0" fontId="7" fillId="0" borderId="0" xfId="133" applyFont="1" applyBorder="1" applyAlignment="1">
      <alignment horizontal="right" vertical="center"/>
      <protection/>
    </xf>
    <xf numFmtId="0" fontId="10" fillId="0" borderId="0" xfId="276" applyNumberFormat="1" applyFont="1" applyFill="1" applyAlignment="1" applyProtection="1">
      <alignment vertical="center"/>
      <protection/>
    </xf>
    <xf numFmtId="0" fontId="7" fillId="0" borderId="0" xfId="133" applyFont="1" applyBorder="1" applyAlignment="1">
      <alignment vertical="center"/>
      <protection/>
    </xf>
    <xf numFmtId="0" fontId="7" fillId="0" borderId="16" xfId="135" applyFont="1" applyBorder="1" applyAlignment="1">
      <alignment horizontal="center" vertical="center" wrapText="1"/>
      <protection/>
    </xf>
    <xf numFmtId="0" fontId="1" fillId="0" borderId="0" xfId="135">
      <alignment vertical="center"/>
      <protection/>
    </xf>
    <xf numFmtId="0" fontId="9" fillId="0" borderId="10" xfId="135" applyFont="1" applyBorder="1">
      <alignment vertical="center"/>
      <protection/>
    </xf>
    <xf numFmtId="0" fontId="7" fillId="0" borderId="12" xfId="135" applyNumberFormat="1" applyFont="1" applyFill="1" applyBorder="1" applyAlignment="1" applyProtection="1">
      <alignment horizontal="centerContinuous" vertical="center"/>
      <protection/>
    </xf>
    <xf numFmtId="0" fontId="7" fillId="0" borderId="14" xfId="135" applyNumberFormat="1" applyFont="1" applyFill="1" applyBorder="1" applyAlignment="1" applyProtection="1">
      <alignment horizontal="centerContinuous" vertical="center"/>
      <protection/>
    </xf>
    <xf numFmtId="0" fontId="7" fillId="0" borderId="14" xfId="135" applyFont="1" applyBorder="1" applyAlignment="1">
      <alignment horizontal="centerContinuous" vertical="center"/>
      <protection/>
    </xf>
    <xf numFmtId="0" fontId="7" fillId="0" borderId="17" xfId="135" applyNumberFormat="1" applyFont="1" applyFill="1" applyBorder="1" applyAlignment="1" applyProtection="1">
      <alignment horizontal="centerContinuous" vertical="center"/>
      <protection/>
    </xf>
    <xf numFmtId="0" fontId="7" fillId="0" borderId="16" xfId="137" applyFont="1" applyBorder="1" applyAlignment="1">
      <alignment horizontal="center" vertical="center" wrapText="1"/>
      <protection/>
    </xf>
    <xf numFmtId="0" fontId="1" fillId="0" borderId="0" xfId="137">
      <alignment vertical="center"/>
      <protection/>
    </xf>
    <xf numFmtId="0" fontId="9" fillId="0" borderId="10" xfId="137" applyFont="1" applyBorder="1">
      <alignment vertical="center"/>
      <protection/>
    </xf>
    <xf numFmtId="0" fontId="7" fillId="0" borderId="11" xfId="138" applyFont="1" applyBorder="1" applyAlignment="1">
      <alignment horizontal="center" vertical="center"/>
      <protection/>
    </xf>
    <xf numFmtId="0" fontId="7" fillId="0" borderId="11" xfId="138" applyFont="1" applyFill="1" applyBorder="1" applyAlignment="1">
      <alignment horizontal="center" vertical="center"/>
      <protection/>
    </xf>
    <xf numFmtId="0" fontId="1" fillId="0" borderId="0" xfId="138">
      <alignment vertical="center"/>
      <protection/>
    </xf>
    <xf numFmtId="0" fontId="7" fillId="0" borderId="11" xfId="138" applyFont="1" applyBorder="1" applyAlignment="1">
      <alignment horizontal="center" vertical="center" wrapText="1"/>
      <protection/>
    </xf>
    <xf numFmtId="0" fontId="9" fillId="0" borderId="0" xfId="138" applyFont="1">
      <alignment vertical="center"/>
      <protection/>
    </xf>
    <xf numFmtId="0" fontId="9" fillId="0" borderId="10" xfId="138" applyFont="1" applyBorder="1">
      <alignment vertical="center"/>
      <protection/>
    </xf>
    <xf numFmtId="0" fontId="7" fillId="0" borderId="0" xfId="138" applyFont="1" applyAlignment="1">
      <alignment horizontal="right" vertical="center"/>
      <protection/>
    </xf>
    <xf numFmtId="0" fontId="9" fillId="0" borderId="0" xfId="254" applyNumberFormat="1" applyFont="1" applyFill="1" applyAlignment="1" applyProtection="1">
      <alignment horizontal="centerContinuous" vertical="center"/>
      <protection/>
    </xf>
    <xf numFmtId="0" fontId="7" fillId="0" borderId="0" xfId="195" applyFont="1" applyFill="1" applyBorder="1" applyAlignment="1">
      <alignment horizontal="left" vertical="center"/>
      <protection/>
    </xf>
    <xf numFmtId="0" fontId="9" fillId="0" borderId="0" xfId="138" applyFont="1" applyBorder="1">
      <alignment vertical="center"/>
      <protection/>
    </xf>
    <xf numFmtId="0" fontId="7" fillId="0" borderId="10" xfId="138" applyFont="1" applyBorder="1" applyAlignment="1">
      <alignment horizontal="right" vertical="center"/>
      <protection/>
    </xf>
    <xf numFmtId="0" fontId="7" fillId="0" borderId="0" xfId="254" applyNumberFormat="1" applyFont="1" applyFill="1" applyAlignment="1" applyProtection="1">
      <alignment horizontal="center" vertical="center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3" xfId="139" applyFont="1" applyFill="1" applyBorder="1" applyAlignment="1">
      <alignment horizontal="center" vertical="center"/>
      <protection/>
    </xf>
    <xf numFmtId="0" fontId="1" fillId="0" borderId="0" xfId="139">
      <alignment vertical="center"/>
      <protection/>
    </xf>
    <xf numFmtId="0" fontId="9" fillId="0" borderId="10" xfId="139" applyFont="1" applyBorder="1">
      <alignment vertical="center"/>
      <protection/>
    </xf>
    <xf numFmtId="0" fontId="7" fillId="0" borderId="0" xfId="139" applyFont="1" applyAlignment="1">
      <alignment horizontal="right" vertical="center"/>
      <protection/>
    </xf>
    <xf numFmtId="0" fontId="9" fillId="0" borderId="0" xfId="139" applyFont="1" applyBorder="1">
      <alignment vertical="center"/>
      <protection/>
    </xf>
    <xf numFmtId="0" fontId="7" fillId="0" borderId="0" xfId="139" applyFont="1" applyBorder="1" applyAlignment="1">
      <alignment horizontal="right" vertical="center"/>
      <protection/>
    </xf>
    <xf numFmtId="0" fontId="9" fillId="0" borderId="0" xfId="139" applyFont="1" applyAlignment="1">
      <alignment horizontal="left" vertical="center"/>
      <protection/>
    </xf>
    <xf numFmtId="0" fontId="7" fillId="0" borderId="0" xfId="139" applyFont="1" applyAlignment="1">
      <alignment horizontal="left" vertical="center"/>
      <protection/>
    </xf>
    <xf numFmtId="0" fontId="7" fillId="0" borderId="11" xfId="141" applyFont="1" applyBorder="1" applyAlignment="1">
      <alignment horizontal="center" vertical="center"/>
      <protection/>
    </xf>
    <xf numFmtId="49" fontId="7" fillId="0" borderId="11" xfId="141" applyNumberFormat="1" applyFont="1" applyBorder="1" applyAlignment="1">
      <alignment horizontal="center" vertical="center"/>
      <protection/>
    </xf>
    <xf numFmtId="0" fontId="6" fillId="0" borderId="0" xfId="141" applyFont="1" applyAlignment="1">
      <alignment horizontal="center" vertical="center"/>
      <protection/>
    </xf>
    <xf numFmtId="0" fontId="1" fillId="0" borderId="0" xfId="141">
      <alignment vertical="center"/>
      <protection/>
    </xf>
    <xf numFmtId="0" fontId="9" fillId="0" borderId="0" xfId="141" applyFont="1">
      <alignment vertical="center"/>
      <protection/>
    </xf>
    <xf numFmtId="0" fontId="7" fillId="0" borderId="0" xfId="141" applyFont="1" applyAlignment="1">
      <alignment horizontal="right" vertical="center"/>
      <protection/>
    </xf>
    <xf numFmtId="0" fontId="9" fillId="0" borderId="0" xfId="194" applyFont="1" applyAlignment="1">
      <alignment horizontal="right"/>
      <protection/>
    </xf>
    <xf numFmtId="0" fontId="11" fillId="0" borderId="11" xfId="194" applyFont="1" applyBorder="1" applyAlignment="1">
      <alignment horizontal="center"/>
      <protection/>
    </xf>
    <xf numFmtId="0" fontId="11" fillId="0" borderId="18" xfId="194" applyFont="1" applyBorder="1" applyAlignment="1">
      <alignment horizontal="center"/>
      <protection/>
    </xf>
    <xf numFmtId="182" fontId="11" fillId="0" borderId="18" xfId="194" applyNumberFormat="1" applyFont="1" applyBorder="1">
      <alignment vertical="center"/>
      <protection/>
    </xf>
    <xf numFmtId="0" fontId="12" fillId="0" borderId="11" xfId="194" applyFont="1" applyBorder="1">
      <alignment vertical="center"/>
      <protection/>
    </xf>
    <xf numFmtId="178" fontId="12" fillId="0" borderId="11" xfId="194" applyNumberFormat="1" applyFont="1" applyBorder="1">
      <alignment vertical="center"/>
      <protection/>
    </xf>
    <xf numFmtId="0" fontId="12" fillId="0" borderId="19" xfId="194" applyFont="1" applyBorder="1" applyAlignment="1">
      <alignment vertical="center"/>
      <protection/>
    </xf>
    <xf numFmtId="0" fontId="12" fillId="0" borderId="20" xfId="194" applyFont="1" applyBorder="1">
      <alignment vertical="center"/>
      <protection/>
    </xf>
    <xf numFmtId="178" fontId="12" fillId="0" borderId="20" xfId="194" applyNumberFormat="1" applyFont="1" applyBorder="1">
      <alignment vertical="center"/>
      <protection/>
    </xf>
    <xf numFmtId="182" fontId="12" fillId="0" borderId="21" xfId="194" applyNumberFormat="1" applyFont="1" applyBorder="1">
      <alignment vertical="center"/>
      <protection/>
    </xf>
    <xf numFmtId="2" fontId="6" fillId="0" borderId="0" xfId="268" applyNumberFormat="1" applyFont="1" applyFill="1" applyAlignment="1" applyProtection="1">
      <alignment horizontal="centerContinuous" vertical="center"/>
      <protection/>
    </xf>
    <xf numFmtId="2" fontId="10" fillId="0" borderId="0" xfId="268" applyNumberFormat="1" applyFont="1" applyFill="1" applyAlignment="1" applyProtection="1">
      <alignment horizontal="centerContinuous" vertical="center"/>
      <protection/>
    </xf>
    <xf numFmtId="2" fontId="9" fillId="0" borderId="0" xfId="268" applyNumberFormat="1" applyFont="1" applyFill="1" applyAlignment="1" applyProtection="1">
      <alignment horizontal="center" vertical="center"/>
      <protection/>
    </xf>
    <xf numFmtId="2" fontId="7" fillId="0" borderId="0" xfId="268" applyNumberFormat="1" applyFont="1" applyFill="1" applyAlignment="1" applyProtection="1">
      <alignment horizontal="right" vertical="center"/>
      <protection/>
    </xf>
    <xf numFmtId="176" fontId="9" fillId="0" borderId="0" xfId="268" applyNumberFormat="1" applyFont="1" applyFill="1" applyAlignment="1">
      <alignment horizontal="center" vertical="center"/>
      <protection/>
    </xf>
    <xf numFmtId="176" fontId="7" fillId="0" borderId="10" xfId="268" applyNumberFormat="1" applyFont="1" applyFill="1" applyBorder="1" applyAlignment="1" applyProtection="1">
      <alignment horizontal="right" vertical="center"/>
      <protection/>
    </xf>
    <xf numFmtId="0" fontId="7" fillId="0" borderId="11" xfId="180" applyFont="1" applyFill="1" applyBorder="1" applyAlignment="1">
      <alignment horizontal="center" vertical="center" wrapText="1"/>
      <protection/>
    </xf>
    <xf numFmtId="0" fontId="3" fillId="0" borderId="17" xfId="161" applyFont="1" applyBorder="1" applyAlignment="1">
      <alignment horizontal="center" vertical="center"/>
      <protection/>
    </xf>
    <xf numFmtId="0" fontId="3" fillId="0" borderId="12" xfId="161" applyFont="1" applyBorder="1" applyAlignment="1">
      <alignment horizontal="center" vertical="center"/>
      <protection/>
    </xf>
    <xf numFmtId="0" fontId="2" fillId="0" borderId="0" xfId="161" applyFont="1" applyAlignment="1">
      <alignment vertical="center"/>
      <protection/>
    </xf>
    <xf numFmtId="0" fontId="2" fillId="0" borderId="0" xfId="161" applyFont="1" applyAlignment="1">
      <alignment horizontal="center" vertical="center"/>
      <protection/>
    </xf>
    <xf numFmtId="0" fontId="3" fillId="0" borderId="11" xfId="161" applyFont="1" applyBorder="1" applyAlignment="1">
      <alignment horizontal="center" vertical="center"/>
      <protection/>
    </xf>
    <xf numFmtId="0" fontId="3" fillId="0" borderId="16" xfId="161" applyFont="1" applyBorder="1" applyAlignment="1">
      <alignment horizontal="center" vertical="center"/>
      <protection/>
    </xf>
    <xf numFmtId="0" fontId="3" fillId="0" borderId="11" xfId="161" applyFont="1" applyBorder="1" applyAlignment="1">
      <alignment horizontal="center" vertical="center" wrapText="1"/>
      <protection/>
    </xf>
    <xf numFmtId="0" fontId="9" fillId="0" borderId="14" xfId="184" applyFont="1" applyFill="1" applyBorder="1" applyAlignment="1">
      <alignment vertical="center"/>
      <protection/>
    </xf>
    <xf numFmtId="184" fontId="9" fillId="0" borderId="11" xfId="195" applyNumberFormat="1" applyFont="1" applyFill="1" applyBorder="1" applyAlignment="1" applyProtection="1">
      <alignment horizontal="right" vertical="center" wrapText="1"/>
      <protection/>
    </xf>
    <xf numFmtId="184" fontId="9" fillId="0" borderId="16" xfId="195" applyNumberFormat="1" applyFont="1" applyFill="1" applyBorder="1" applyAlignment="1" applyProtection="1">
      <alignment horizontal="right" vertical="center" wrapText="1"/>
      <protection/>
    </xf>
    <xf numFmtId="184" fontId="12" fillId="0" borderId="11" xfId="194" applyNumberFormat="1" applyFont="1" applyBorder="1" applyAlignment="1">
      <alignment horizontal="right"/>
      <protection/>
    </xf>
    <xf numFmtId="184" fontId="12" fillId="0" borderId="20" xfId="194" applyNumberFormat="1" applyFont="1" applyBorder="1" applyAlignment="1">
      <alignment horizontal="right"/>
      <protection/>
    </xf>
    <xf numFmtId="0" fontId="1" fillId="0" borderId="0" xfId="130" applyFont="1" applyAlignment="1">
      <alignment horizontal="right"/>
      <protection/>
    </xf>
    <xf numFmtId="0" fontId="1" fillId="0" borderId="0" xfId="139" applyFont="1">
      <alignment vertical="center"/>
      <protection/>
    </xf>
    <xf numFmtId="0" fontId="1" fillId="0" borderId="0" xfId="133" applyFont="1">
      <alignment vertical="center"/>
      <protection/>
    </xf>
    <xf numFmtId="0" fontId="7" fillId="0" borderId="10" xfId="130" applyFont="1" applyBorder="1" applyAlignment="1">
      <alignment horizontal="right" vertical="center"/>
      <protection/>
    </xf>
    <xf numFmtId="0" fontId="7" fillId="0" borderId="11" xfId="192" applyFont="1" applyBorder="1" applyAlignment="1">
      <alignment horizontal="center" vertical="center" wrapText="1"/>
      <protection/>
    </xf>
    <xf numFmtId="0" fontId="7" fillId="0" borderId="0" xfId="130" applyFont="1" applyBorder="1" applyAlignment="1">
      <alignment horizontal="right" vertical="center"/>
      <protection/>
    </xf>
    <xf numFmtId="0" fontId="7" fillId="0" borderId="11" xfId="130" applyFont="1" applyBorder="1" applyAlignment="1">
      <alignment horizontal="center" vertical="center" wrapText="1"/>
      <protection/>
    </xf>
    <xf numFmtId="0" fontId="7" fillId="0" borderId="11" xfId="133" applyFont="1" applyBorder="1" applyAlignment="1">
      <alignment horizontal="center" vertical="center" wrapText="1"/>
      <protection/>
    </xf>
    <xf numFmtId="0" fontId="7" fillId="0" borderId="22" xfId="135" applyFont="1" applyBorder="1" applyAlignment="1">
      <alignment horizontal="center" vertical="center" wrapText="1"/>
      <protection/>
    </xf>
    <xf numFmtId="0" fontId="7" fillId="0" borderId="11" xfId="135" applyFont="1" applyBorder="1" applyAlignment="1">
      <alignment horizontal="center" vertical="center" wrapText="1"/>
      <protection/>
    </xf>
    <xf numFmtId="4" fontId="7" fillId="0" borderId="11" xfId="130" applyNumberFormat="1" applyFont="1" applyFill="1" applyBorder="1" applyAlignment="1">
      <alignment horizontal="center" vertical="center" wrapText="1"/>
      <protection/>
    </xf>
    <xf numFmtId="0" fontId="7" fillId="0" borderId="22" xfId="135" applyFont="1" applyBorder="1" applyAlignment="1">
      <alignment horizontal="center" vertical="center" wrapText="1"/>
      <protection/>
    </xf>
    <xf numFmtId="4" fontId="12" fillId="0" borderId="11" xfId="194" applyNumberFormat="1" applyFont="1" applyFill="1" applyBorder="1" applyAlignment="1" applyProtection="1">
      <alignment horizontal="right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1" xfId="139" applyFont="1" applyBorder="1" applyAlignment="1">
      <alignment horizontal="center" vertical="center" wrapText="1"/>
      <protection/>
    </xf>
    <xf numFmtId="184" fontId="1" fillId="0" borderId="11" xfId="191" applyNumberFormat="1" applyFont="1" applyFill="1" applyBorder="1" applyAlignment="1">
      <alignment horizontal="right"/>
      <protection/>
    </xf>
    <xf numFmtId="0" fontId="9" fillId="0" borderId="11" xfId="184" applyFont="1" applyFill="1" applyBorder="1" applyAlignment="1">
      <alignment vertical="center"/>
      <protection/>
    </xf>
    <xf numFmtId="0" fontId="9" fillId="0" borderId="12" xfId="184" applyFont="1" applyFill="1" applyBorder="1" applyAlignment="1">
      <alignment vertical="center"/>
      <protection/>
    </xf>
    <xf numFmtId="0" fontId="7" fillId="0" borderId="17" xfId="132" applyNumberFormat="1" applyFont="1" applyFill="1" applyBorder="1" applyAlignment="1" applyProtection="1">
      <alignment horizontal="center" vertical="center"/>
      <protection/>
    </xf>
    <xf numFmtId="0" fontId="9" fillId="0" borderId="14" xfId="184" applyFont="1" applyFill="1" applyBorder="1" applyAlignment="1">
      <alignment vertical="center"/>
      <protection/>
    </xf>
    <xf numFmtId="184" fontId="0" fillId="0" borderId="1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4" xfId="132" applyNumberFormat="1" applyFont="1" applyFill="1" applyBorder="1" applyAlignment="1" applyProtection="1">
      <alignment horizontal="center" vertical="center"/>
      <protection/>
    </xf>
    <xf numFmtId="0" fontId="7" fillId="0" borderId="10" xfId="132" applyFont="1" applyBorder="1" applyAlignment="1">
      <alignment horizontal="right" vertical="center"/>
      <protection/>
    </xf>
    <xf numFmtId="0" fontId="7" fillId="0" borderId="11" xfId="132" applyFont="1" applyFill="1" applyBorder="1" applyAlignment="1">
      <alignment horizontal="center" vertical="center"/>
      <protection/>
    </xf>
    <xf numFmtId="0" fontId="7" fillId="0" borderId="12" xfId="132" applyNumberFormat="1" applyFont="1" applyFill="1" applyBorder="1" applyAlignment="1" applyProtection="1">
      <alignment horizontal="center" vertical="center"/>
      <protection/>
    </xf>
    <xf numFmtId="0" fontId="7" fillId="0" borderId="13" xfId="132" applyFont="1" applyBorder="1" applyAlignment="1">
      <alignment horizontal="center" vertical="center" wrapText="1"/>
      <protection/>
    </xf>
    <xf numFmtId="0" fontId="7" fillId="0" borderId="16" xfId="132" applyFont="1" applyBorder="1" applyAlignment="1">
      <alignment horizontal="center" vertical="center" wrapText="1"/>
      <protection/>
    </xf>
    <xf numFmtId="0" fontId="7" fillId="0" borderId="0" xfId="132" applyFont="1" applyAlignment="1">
      <alignment horizontal="right" vertical="center"/>
      <protection/>
    </xf>
    <xf numFmtId="0" fontId="7" fillId="0" borderId="13" xfId="130" applyFont="1" applyBorder="1" applyAlignment="1">
      <alignment horizontal="center" vertical="center" wrapText="1"/>
      <protection/>
    </xf>
    <xf numFmtId="0" fontId="7" fillId="0" borderId="16" xfId="130" applyFont="1" applyBorder="1" applyAlignment="1">
      <alignment horizontal="center" vertical="center" wrapText="1"/>
      <protection/>
    </xf>
    <xf numFmtId="0" fontId="7" fillId="0" borderId="13" xfId="130" applyFont="1" applyFill="1" applyBorder="1" applyAlignment="1">
      <alignment horizontal="center" vertical="center" wrapText="1"/>
      <protection/>
    </xf>
    <xf numFmtId="0" fontId="7" fillId="0" borderId="23" xfId="130" applyFont="1" applyFill="1" applyBorder="1" applyAlignment="1">
      <alignment horizontal="center" vertical="center" wrapText="1"/>
      <protection/>
    </xf>
    <xf numFmtId="0" fontId="7" fillId="0" borderId="16" xfId="130" applyFont="1" applyFill="1" applyBorder="1" applyAlignment="1">
      <alignment horizontal="center" vertical="center" wrapText="1"/>
      <protection/>
    </xf>
    <xf numFmtId="0" fontId="7" fillId="0" borderId="16" xfId="130" applyFont="1" applyBorder="1" applyAlignment="1">
      <alignment horizontal="center" vertical="center" wrapText="1"/>
      <protection/>
    </xf>
    <xf numFmtId="0" fontId="10" fillId="0" borderId="0" xfId="275" applyNumberFormat="1" applyFont="1" applyFill="1" applyAlignment="1" applyProtection="1">
      <alignment horizontal="center" vertical="center"/>
      <protection/>
    </xf>
    <xf numFmtId="180" fontId="37" fillId="0" borderId="0" xfId="146" applyNumberFormat="1" applyFont="1" applyFill="1" applyAlignment="1">
      <alignment/>
      <protection/>
    </xf>
    <xf numFmtId="0" fontId="0" fillId="0" borderId="0" xfId="0" applyFill="1" applyAlignment="1">
      <alignment vertical="center"/>
    </xf>
    <xf numFmtId="0" fontId="6" fillId="0" borderId="0" xfId="190" applyFont="1" applyAlignment="1">
      <alignment horizontal="center" vertical="center"/>
      <protection/>
    </xf>
    <xf numFmtId="0" fontId="2" fillId="0" borderId="0" xfId="190" applyFont="1" applyAlignment="1">
      <alignment horizontal="left" vertical="center"/>
      <protection/>
    </xf>
    <xf numFmtId="0" fontId="2" fillId="0" borderId="0" xfId="190" applyFont="1">
      <alignment vertical="center"/>
      <protection/>
    </xf>
    <xf numFmtId="184" fontId="9" fillId="0" borderId="11" xfId="191" applyNumberFormat="1" applyFont="1" applyFill="1" applyBorder="1" applyAlignment="1" applyProtection="1">
      <alignment horizontal="right" vertical="center" wrapText="1"/>
      <protection/>
    </xf>
    <xf numFmtId="184" fontId="9" fillId="0" borderId="13" xfId="191" applyNumberFormat="1" applyFont="1" applyFill="1" applyBorder="1" applyAlignment="1" applyProtection="1">
      <alignment horizontal="right" wrapText="1"/>
      <protection/>
    </xf>
    <xf numFmtId="0" fontId="9" fillId="0" borderId="0" xfId="203" applyFont="1" applyFill="1" applyAlignment="1">
      <alignment vertical="center"/>
      <protection/>
    </xf>
    <xf numFmtId="184" fontId="1" fillId="0" borderId="11" xfId="191" applyNumberFormat="1" applyFill="1" applyBorder="1" applyAlignment="1">
      <alignment horizontal="right"/>
      <protection/>
    </xf>
    <xf numFmtId="184" fontId="9" fillId="0" borderId="16" xfId="195" applyNumberFormat="1" applyFont="1" applyFill="1" applyBorder="1" applyAlignment="1" applyProtection="1">
      <alignment horizontal="right" vertical="center" wrapText="1"/>
      <protection/>
    </xf>
    <xf numFmtId="184" fontId="9" fillId="0" borderId="11" xfId="195" applyNumberFormat="1" applyFont="1" applyFill="1" applyBorder="1" applyAlignment="1" applyProtection="1">
      <alignment horizontal="right" vertical="center" wrapText="1"/>
      <protection/>
    </xf>
    <xf numFmtId="0" fontId="9" fillId="0" borderId="12" xfId="184" applyFont="1" applyFill="1" applyBorder="1" applyAlignment="1">
      <alignment vertical="center"/>
      <protection/>
    </xf>
    <xf numFmtId="184" fontId="9" fillId="0" borderId="11" xfId="191" applyNumberFormat="1" applyFont="1" applyFill="1" applyBorder="1" applyAlignment="1" applyProtection="1">
      <alignment horizontal="right" wrapText="1"/>
      <protection/>
    </xf>
    <xf numFmtId="180" fontId="1" fillId="0" borderId="11" xfId="191" applyNumberFormat="1" applyFont="1" applyFill="1" applyBorder="1" applyAlignment="1">
      <alignment horizontal="right"/>
      <protection/>
    </xf>
    <xf numFmtId="184" fontId="1" fillId="0" borderId="11" xfId="191" applyNumberFormat="1" applyFont="1" applyFill="1" applyBorder="1" applyAlignment="1">
      <alignment horizontal="right"/>
      <protection/>
    </xf>
    <xf numFmtId="184" fontId="9" fillId="0" borderId="11" xfId="191" applyNumberFormat="1" applyFont="1" applyFill="1" applyBorder="1" applyAlignment="1" applyProtection="1">
      <alignment horizontal="right" vertical="center"/>
      <protection/>
    </xf>
    <xf numFmtId="184" fontId="9" fillId="0" borderId="11" xfId="195" applyNumberFormat="1" applyFont="1" applyFill="1" applyBorder="1" applyAlignment="1" applyProtection="1">
      <alignment horizontal="right" vertical="center" wrapText="1"/>
      <protection/>
    </xf>
    <xf numFmtId="0" fontId="7" fillId="0" borderId="10" xfId="195" applyFont="1" applyFill="1" applyBorder="1" applyAlignment="1">
      <alignment horizontal="left" vertical="center"/>
      <protection/>
    </xf>
    <xf numFmtId="184" fontId="9" fillId="0" borderId="16" xfId="192" applyNumberFormat="1" applyFont="1" applyFill="1" applyBorder="1" applyAlignment="1">
      <alignment horizontal="right" wrapText="1"/>
      <protection/>
    </xf>
    <xf numFmtId="178" fontId="0" fillId="0" borderId="11" xfId="0" applyNumberFormat="1" applyFill="1" applyBorder="1" applyAlignment="1">
      <alignment horizontal="right" wrapText="1"/>
    </xf>
    <xf numFmtId="49" fontId="9" fillId="0" borderId="11" xfId="192" applyNumberFormat="1" applyFont="1" applyFill="1" applyBorder="1" applyAlignment="1">
      <alignment horizontal="left" wrapText="1"/>
      <protection/>
    </xf>
    <xf numFmtId="180" fontId="9" fillId="0" borderId="16" xfId="192" applyNumberFormat="1" applyFont="1" applyFill="1" applyBorder="1" applyAlignment="1">
      <alignment horizontal="right" wrapText="1"/>
      <protection/>
    </xf>
    <xf numFmtId="4" fontId="9" fillId="0" borderId="16" xfId="192" applyNumberFormat="1" applyFont="1" applyFill="1" applyBorder="1" applyAlignment="1">
      <alignment horizontal="right" wrapText="1"/>
      <protection/>
    </xf>
    <xf numFmtId="184" fontId="9" fillId="0" borderId="16" xfId="193" applyNumberFormat="1" applyFont="1" applyFill="1" applyBorder="1" applyAlignment="1">
      <alignment horizontal="right" wrapText="1"/>
      <protection/>
    </xf>
    <xf numFmtId="0" fontId="9" fillId="0" borderId="11" xfId="130" applyNumberFormat="1" applyFont="1" applyFill="1" applyBorder="1" applyAlignment="1" applyProtection="1">
      <alignment horizontal="left"/>
      <protection/>
    </xf>
    <xf numFmtId="49" fontId="9" fillId="0" borderId="11" xfId="130" applyNumberFormat="1" applyFont="1" applyFill="1" applyBorder="1" applyAlignment="1" applyProtection="1">
      <alignment horizontal="left"/>
      <protection/>
    </xf>
    <xf numFmtId="0" fontId="7" fillId="0" borderId="17" xfId="130" applyFont="1" applyBorder="1" applyAlignment="1">
      <alignment horizontal="center" vertical="center" wrapText="1"/>
      <protection/>
    </xf>
    <xf numFmtId="184" fontId="9" fillId="0" borderId="11" xfId="130" applyNumberFormat="1" applyFont="1" applyFill="1" applyBorder="1" applyAlignment="1" applyProtection="1">
      <alignment horizontal="right"/>
      <protection/>
    </xf>
    <xf numFmtId="0" fontId="9" fillId="0" borderId="11" xfId="130" applyNumberFormat="1" applyFont="1" applyFill="1" applyBorder="1" applyAlignment="1" applyProtection="1">
      <alignment horizontal="left" wrapText="1"/>
      <protection/>
    </xf>
    <xf numFmtId="184" fontId="9" fillId="0" borderId="11" xfId="131" applyNumberFormat="1" applyFont="1" applyFill="1" applyBorder="1" applyAlignment="1" applyProtection="1">
      <alignment horizontal="right"/>
      <protection/>
    </xf>
    <xf numFmtId="0" fontId="9" fillId="0" borderId="11" xfId="132" applyNumberFormat="1" applyFont="1" applyFill="1" applyBorder="1" applyAlignment="1" applyProtection="1">
      <alignment horizontal="left"/>
      <protection/>
    </xf>
    <xf numFmtId="49" fontId="9" fillId="0" borderId="11" xfId="132" applyNumberFormat="1" applyFont="1" applyFill="1" applyBorder="1" applyAlignment="1" applyProtection="1">
      <alignment horizontal="left"/>
      <protection/>
    </xf>
    <xf numFmtId="4" fontId="9" fillId="0" borderId="11" xfId="132" applyNumberFormat="1" applyFont="1" applyFill="1" applyBorder="1" applyAlignment="1" applyProtection="1">
      <alignment horizontal="right"/>
      <protection/>
    </xf>
    <xf numFmtId="0" fontId="7" fillId="0" borderId="0" xfId="132" applyFont="1" applyFill="1">
      <alignment vertical="center"/>
      <protection/>
    </xf>
    <xf numFmtId="0" fontId="9" fillId="0" borderId="11" xfId="132" applyNumberFormat="1" applyFont="1" applyFill="1" applyBorder="1" applyAlignment="1" applyProtection="1">
      <alignment horizontal="left" wrapText="1"/>
      <protection/>
    </xf>
    <xf numFmtId="0" fontId="9" fillId="0" borderId="11" xfId="133" applyNumberFormat="1" applyFont="1" applyFill="1" applyBorder="1" applyAlignment="1" applyProtection="1">
      <alignment horizontal="left"/>
      <protection/>
    </xf>
    <xf numFmtId="49" fontId="9" fillId="0" borderId="11" xfId="133" applyNumberFormat="1" applyFont="1" applyFill="1" applyBorder="1" applyAlignment="1" applyProtection="1">
      <alignment horizontal="left"/>
      <protection/>
    </xf>
    <xf numFmtId="184" fontId="9" fillId="0" borderId="11" xfId="133" applyNumberFormat="1" applyFont="1" applyFill="1" applyBorder="1" applyAlignment="1" applyProtection="1">
      <alignment horizontal="right"/>
      <protection/>
    </xf>
    <xf numFmtId="0" fontId="9" fillId="0" borderId="11" xfId="133" applyNumberFormat="1" applyFont="1" applyFill="1" applyBorder="1" applyAlignment="1" applyProtection="1">
      <alignment horizontal="left" wrapText="1"/>
      <protection/>
    </xf>
    <xf numFmtId="184" fontId="9" fillId="0" borderId="11" xfId="134" applyNumberFormat="1" applyFont="1" applyFill="1" applyBorder="1" applyAlignment="1" applyProtection="1">
      <alignment horizontal="right"/>
      <protection/>
    </xf>
    <xf numFmtId="184" fontId="9" fillId="0" borderId="11" xfId="135" applyNumberFormat="1" applyFont="1" applyFill="1" applyBorder="1" applyAlignment="1" applyProtection="1">
      <alignment horizontal="right"/>
      <protection/>
    </xf>
    <xf numFmtId="49" fontId="9" fillId="0" borderId="11" xfId="135" applyNumberFormat="1" applyFont="1" applyFill="1" applyBorder="1" applyAlignment="1">
      <alignment horizontal="left" wrapText="1"/>
      <protection/>
    </xf>
    <xf numFmtId="184" fontId="9" fillId="0" borderId="11" xfId="136" applyNumberFormat="1" applyFont="1" applyFill="1" applyBorder="1" applyAlignment="1" applyProtection="1">
      <alignment horizontal="right"/>
      <protection/>
    </xf>
    <xf numFmtId="0" fontId="9" fillId="0" borderId="16" xfId="137" applyNumberFormat="1" applyFont="1" applyFill="1" applyBorder="1" applyAlignment="1">
      <alignment horizontal="left"/>
      <protection/>
    </xf>
    <xf numFmtId="49" fontId="9" fillId="0" borderId="16" xfId="137" applyNumberFormat="1" applyFont="1" applyFill="1" applyBorder="1" applyAlignment="1">
      <alignment horizontal="left"/>
      <protection/>
    </xf>
    <xf numFmtId="0" fontId="9" fillId="0" borderId="11" xfId="137" applyNumberFormat="1" applyFont="1" applyFill="1" applyBorder="1" applyAlignment="1" applyProtection="1">
      <alignment horizontal="left" wrapText="1"/>
      <protection/>
    </xf>
    <xf numFmtId="184" fontId="9" fillId="0" borderId="16" xfId="137" applyNumberFormat="1" applyFont="1" applyFill="1" applyBorder="1" applyAlignment="1">
      <alignment horizontal="right" wrapText="1"/>
      <protection/>
    </xf>
    <xf numFmtId="0" fontId="9" fillId="0" borderId="11" xfId="138" applyNumberFormat="1" applyFont="1" applyFill="1" applyBorder="1" applyAlignment="1" applyProtection="1">
      <alignment horizontal="left"/>
      <protection/>
    </xf>
    <xf numFmtId="49" fontId="9" fillId="0" borderId="11" xfId="138" applyNumberFormat="1" applyFont="1" applyFill="1" applyBorder="1" applyAlignment="1" applyProtection="1">
      <alignment horizontal="left"/>
      <protection/>
    </xf>
    <xf numFmtId="184" fontId="9" fillId="0" borderId="11" xfId="138" applyNumberFormat="1" applyFont="1" applyFill="1" applyBorder="1" applyAlignment="1" applyProtection="1">
      <alignment horizontal="right"/>
      <protection/>
    </xf>
    <xf numFmtId="184" fontId="9" fillId="0" borderId="11" xfId="138" applyNumberFormat="1" applyFont="1" applyFill="1" applyBorder="1" applyAlignment="1">
      <alignment horizontal="right"/>
      <protection/>
    </xf>
    <xf numFmtId="0" fontId="9" fillId="0" borderId="11" xfId="138" applyNumberFormat="1" applyFont="1" applyFill="1" applyBorder="1" applyAlignment="1" applyProtection="1">
      <alignment horizontal="left" wrapText="1"/>
      <protection/>
    </xf>
    <xf numFmtId="0" fontId="7" fillId="0" borderId="0" xfId="195" applyFont="1" applyFill="1" applyBorder="1" applyAlignment="1">
      <alignment horizontal="left" vertical="center"/>
      <protection/>
    </xf>
    <xf numFmtId="0" fontId="9" fillId="0" borderId="11" xfId="139" applyNumberFormat="1" applyFont="1" applyFill="1" applyBorder="1" applyAlignment="1" applyProtection="1">
      <alignment horizontal="left"/>
      <protection/>
    </xf>
    <xf numFmtId="49" fontId="9" fillId="0" borderId="11" xfId="139" applyNumberFormat="1" applyFont="1" applyFill="1" applyBorder="1" applyAlignment="1" applyProtection="1">
      <alignment horizontal="left"/>
      <protection/>
    </xf>
    <xf numFmtId="184" fontId="9" fillId="0" borderId="11" xfId="139" applyNumberFormat="1" applyFont="1" applyFill="1" applyBorder="1" applyAlignment="1" applyProtection="1">
      <alignment horizontal="right" wrapText="1"/>
      <protection/>
    </xf>
    <xf numFmtId="184" fontId="9" fillId="0" borderId="11" xfId="139" applyNumberFormat="1" applyFont="1" applyFill="1" applyBorder="1" applyAlignment="1">
      <alignment horizontal="right" wrapText="1"/>
      <protection/>
    </xf>
    <xf numFmtId="0" fontId="9" fillId="0" borderId="11" xfId="139" applyNumberFormat="1" applyFont="1" applyFill="1" applyBorder="1" applyAlignment="1" applyProtection="1">
      <alignment horizontal="left" wrapText="1"/>
      <protection/>
    </xf>
    <xf numFmtId="184" fontId="0" fillId="0" borderId="11" xfId="0" applyNumberFormat="1" applyFill="1" applyBorder="1" applyAlignment="1">
      <alignment horizontal="right" wrapText="1"/>
    </xf>
    <xf numFmtId="184" fontId="9" fillId="0" borderId="11" xfId="140" applyNumberFormat="1" applyFont="1" applyFill="1" applyBorder="1" applyAlignment="1" applyProtection="1">
      <alignment horizontal="right" wrapText="1"/>
      <protection/>
    </xf>
    <xf numFmtId="184" fontId="9" fillId="0" borderId="11" xfId="140" applyNumberFormat="1" applyFont="1" applyFill="1" applyBorder="1" applyAlignment="1">
      <alignment horizontal="right" wrapText="1"/>
      <protection/>
    </xf>
    <xf numFmtId="0" fontId="7" fillId="0" borderId="11" xfId="141" applyNumberFormat="1" applyFont="1" applyFill="1" applyBorder="1" applyAlignment="1">
      <alignment horizontal="left"/>
      <protection/>
    </xf>
    <xf numFmtId="184" fontId="7" fillId="0" borderId="11" xfId="141" applyNumberFormat="1" applyFont="1" applyFill="1" applyBorder="1" applyAlignment="1">
      <alignment horizontal="right" wrapText="1"/>
      <protection/>
    </xf>
    <xf numFmtId="184" fontId="9" fillId="0" borderId="11" xfId="141" applyNumberFormat="1" applyFont="1" applyFill="1" applyBorder="1" applyAlignment="1" applyProtection="1">
      <alignment horizontal="right" wrapText="1"/>
      <protection/>
    </xf>
    <xf numFmtId="0" fontId="7" fillId="0" borderId="0" xfId="258" applyNumberFormat="1" applyFont="1" applyFill="1" applyAlignment="1" applyProtection="1">
      <alignment horizontal="centerContinuous" vertical="center"/>
      <protection/>
    </xf>
    <xf numFmtId="0" fontId="9" fillId="0" borderId="0" xfId="258" applyNumberFormat="1" applyFont="1" applyFill="1" applyAlignment="1" applyProtection="1">
      <alignment horizontal="centerContinuous" vertical="center"/>
      <protection/>
    </xf>
    <xf numFmtId="0" fontId="9" fillId="0" borderId="0" xfId="143" applyFont="1">
      <alignment vertical="center"/>
      <protection/>
    </xf>
    <xf numFmtId="0" fontId="7" fillId="0" borderId="0" xfId="258" applyNumberFormat="1" applyFont="1" applyFill="1" applyAlignment="1" applyProtection="1">
      <alignment horizontal="right" vertical="center"/>
      <protection/>
    </xf>
    <xf numFmtId="0" fontId="7" fillId="0" borderId="10" xfId="196" applyFont="1" applyFill="1" applyBorder="1" applyAlignment="1">
      <alignment horizontal="left" vertical="center"/>
      <protection/>
    </xf>
    <xf numFmtId="0" fontId="9" fillId="0" borderId="10" xfId="143" applyFont="1" applyBorder="1">
      <alignment vertical="center"/>
      <protection/>
    </xf>
    <xf numFmtId="0" fontId="1" fillId="0" borderId="0" xfId="143">
      <alignment vertical="center"/>
      <protection/>
    </xf>
    <xf numFmtId="0" fontId="7" fillId="0" borderId="11" xfId="143" applyFont="1" applyFill="1" applyBorder="1" applyAlignment="1">
      <alignment horizontal="center" vertical="center"/>
      <protection/>
    </xf>
    <xf numFmtId="0" fontId="7" fillId="0" borderId="11" xfId="143" applyFont="1" applyBorder="1" applyAlignment="1">
      <alignment horizontal="center" vertical="center"/>
      <protection/>
    </xf>
    <xf numFmtId="0" fontId="7" fillId="0" borderId="11" xfId="143" applyFont="1" applyBorder="1" applyAlignment="1">
      <alignment horizontal="center" vertical="center" wrapText="1"/>
      <protection/>
    </xf>
    <xf numFmtId="0" fontId="9" fillId="0" borderId="11" xfId="143" applyNumberFormat="1" applyFont="1" applyFill="1" applyBorder="1" applyAlignment="1" applyProtection="1">
      <alignment horizontal="left" wrapText="1"/>
      <protection/>
    </xf>
    <xf numFmtId="0" fontId="9" fillId="0" borderId="11" xfId="143" applyNumberFormat="1" applyFont="1" applyFill="1" applyBorder="1" applyAlignment="1" applyProtection="1">
      <alignment horizontal="left"/>
      <protection/>
    </xf>
    <xf numFmtId="49" fontId="9" fillId="0" borderId="11" xfId="143" applyNumberFormat="1" applyFont="1" applyFill="1" applyBorder="1" applyAlignment="1" applyProtection="1">
      <alignment horizontal="left"/>
      <protection/>
    </xf>
    <xf numFmtId="184" fontId="9" fillId="0" borderId="11" xfId="143" applyNumberFormat="1" applyFont="1" applyFill="1" applyBorder="1" applyAlignment="1" applyProtection="1">
      <alignment horizontal="right" wrapText="1"/>
      <protection/>
    </xf>
    <xf numFmtId="184" fontId="9" fillId="0" borderId="11" xfId="143" applyNumberFormat="1" applyFont="1" applyFill="1" applyBorder="1" applyAlignment="1">
      <alignment horizontal="right" wrapText="1"/>
      <protection/>
    </xf>
    <xf numFmtId="0" fontId="7" fillId="0" borderId="10" xfId="196" applyFont="1" applyFill="1" applyBorder="1" applyAlignment="1">
      <alignment horizontal="left" vertical="center"/>
      <protection/>
    </xf>
    <xf numFmtId="0" fontId="1" fillId="0" borderId="0" xfId="145">
      <alignment vertical="center"/>
      <protection/>
    </xf>
    <xf numFmtId="0" fontId="7" fillId="0" borderId="10" xfId="197" applyFont="1" applyFill="1" applyBorder="1" applyAlignment="1">
      <alignment horizontal="left" vertical="center"/>
      <protection/>
    </xf>
    <xf numFmtId="0" fontId="9" fillId="0" borderId="10" xfId="145" applyFont="1" applyBorder="1">
      <alignment vertical="center"/>
      <protection/>
    </xf>
    <xf numFmtId="0" fontId="7" fillId="0" borderId="12" xfId="130" applyFont="1" applyBorder="1" applyAlignment="1">
      <alignment horizontal="center" vertical="center" wrapText="1"/>
      <protection/>
    </xf>
    <xf numFmtId="0" fontId="7" fillId="0" borderId="14" xfId="130" applyFont="1" applyBorder="1" applyAlignment="1">
      <alignment horizontal="center" vertical="center" wrapText="1"/>
      <protection/>
    </xf>
    <xf numFmtId="0" fontId="7" fillId="0" borderId="11" xfId="145" applyFont="1" applyFill="1" applyBorder="1" applyAlignment="1">
      <alignment horizontal="center" vertical="center"/>
      <protection/>
    </xf>
    <xf numFmtId="0" fontId="7" fillId="0" borderId="11" xfId="145" applyFont="1" applyBorder="1" applyAlignment="1">
      <alignment horizontal="center" vertical="center"/>
      <protection/>
    </xf>
    <xf numFmtId="0" fontId="7" fillId="0" borderId="11" xfId="145" applyFont="1" applyBorder="1" applyAlignment="1">
      <alignment horizontal="center" vertical="center" wrapText="1"/>
      <protection/>
    </xf>
    <xf numFmtId="0" fontId="9" fillId="0" borderId="11" xfId="145" applyNumberFormat="1" applyFont="1" applyFill="1" applyBorder="1" applyAlignment="1" applyProtection="1">
      <alignment horizontal="left" wrapText="1"/>
      <protection/>
    </xf>
    <xf numFmtId="0" fontId="9" fillId="0" borderId="11" xfId="145" applyNumberFormat="1" applyFont="1" applyFill="1" applyBorder="1" applyAlignment="1" applyProtection="1">
      <alignment horizontal="left"/>
      <protection/>
    </xf>
    <xf numFmtId="49" fontId="9" fillId="0" borderId="11" xfId="145" applyNumberFormat="1" applyFont="1" applyFill="1" applyBorder="1" applyAlignment="1" applyProtection="1">
      <alignment horizontal="left"/>
      <protection/>
    </xf>
    <xf numFmtId="184" fontId="9" fillId="0" borderId="11" xfId="145" applyNumberFormat="1" applyFont="1" applyFill="1" applyBorder="1" applyAlignment="1" applyProtection="1">
      <alignment horizontal="right" wrapText="1"/>
      <protection/>
    </xf>
    <xf numFmtId="184" fontId="9" fillId="0" borderId="11" xfId="145" applyNumberFormat="1" applyFont="1" applyFill="1" applyBorder="1" applyAlignment="1">
      <alignment horizontal="right" wrapText="1"/>
      <protection/>
    </xf>
    <xf numFmtId="0" fontId="7" fillId="0" borderId="10" xfId="197" applyFont="1" applyFill="1" applyBorder="1" applyAlignment="1">
      <alignment horizontal="left" vertical="center"/>
      <protection/>
    </xf>
    <xf numFmtId="0" fontId="1" fillId="0" borderId="0" xfId="171">
      <alignment vertical="center"/>
      <protection/>
    </xf>
    <xf numFmtId="0" fontId="9" fillId="0" borderId="10" xfId="171" applyFont="1" applyBorder="1">
      <alignment vertical="center"/>
      <protection/>
    </xf>
    <xf numFmtId="0" fontId="7" fillId="0" borderId="11" xfId="171" applyFont="1" applyFill="1" applyBorder="1" applyAlignment="1">
      <alignment horizontal="center" vertical="center"/>
      <protection/>
    </xf>
    <xf numFmtId="0" fontId="7" fillId="0" borderId="11" xfId="171" applyFont="1" applyBorder="1" applyAlignment="1">
      <alignment horizontal="center" vertical="center"/>
      <protection/>
    </xf>
    <xf numFmtId="0" fontId="7" fillId="0" borderId="11" xfId="171" applyFont="1" applyBorder="1" applyAlignment="1">
      <alignment horizontal="center" vertical="center" wrapText="1"/>
      <protection/>
    </xf>
    <xf numFmtId="49" fontId="7" fillId="0" borderId="11" xfId="171" applyNumberFormat="1" applyFont="1" applyFill="1" applyBorder="1" applyAlignment="1" applyProtection="1">
      <alignment vertical="center" wrapText="1"/>
      <protection/>
    </xf>
    <xf numFmtId="49" fontId="7" fillId="0" borderId="11" xfId="171" applyNumberFormat="1" applyFont="1" applyFill="1" applyBorder="1" applyAlignment="1" applyProtection="1">
      <alignment horizontal="center" vertical="center"/>
      <protection/>
    </xf>
    <xf numFmtId="177" fontId="7" fillId="0" borderId="11" xfId="171" applyNumberFormat="1" applyFont="1" applyFill="1" applyBorder="1" applyAlignment="1" applyProtection="1">
      <alignment horizontal="center" vertical="center" wrapText="1"/>
      <protection/>
    </xf>
    <xf numFmtId="179" fontId="7" fillId="0" borderId="11" xfId="171" applyNumberFormat="1" applyFont="1" applyFill="1" applyBorder="1" applyAlignment="1" applyProtection="1">
      <alignment horizontal="right" vertical="center"/>
      <protection/>
    </xf>
    <xf numFmtId="0" fontId="7" fillId="0" borderId="11" xfId="171" applyFont="1" applyFill="1" applyBorder="1">
      <alignment vertical="center"/>
      <protection/>
    </xf>
    <xf numFmtId="0" fontId="7" fillId="0" borderId="11" xfId="171" applyFont="1" applyBorder="1">
      <alignment vertical="center"/>
      <protection/>
    </xf>
    <xf numFmtId="0" fontId="9" fillId="0" borderId="0" xfId="173" applyFont="1">
      <alignment vertical="center"/>
      <protection/>
    </xf>
    <xf numFmtId="0" fontId="10" fillId="0" borderId="0" xfId="274" applyNumberFormat="1" applyFont="1" applyFill="1" applyAlignment="1" applyProtection="1">
      <alignment horizontal="center" vertical="center"/>
      <protection/>
    </xf>
    <xf numFmtId="0" fontId="7" fillId="0" borderId="12" xfId="130" applyNumberFormat="1" applyFont="1" applyFill="1" applyBorder="1" applyAlignment="1" applyProtection="1">
      <alignment horizontal="center" vertical="center"/>
      <protection/>
    </xf>
    <xf numFmtId="0" fontId="7" fillId="0" borderId="14" xfId="130" applyNumberFormat="1" applyFont="1" applyFill="1" applyBorder="1" applyAlignment="1" applyProtection="1">
      <alignment horizontal="center" vertical="center"/>
      <protection/>
    </xf>
    <xf numFmtId="0" fontId="7" fillId="0" borderId="17" xfId="130" applyNumberFormat="1" applyFont="1" applyFill="1" applyBorder="1" applyAlignment="1" applyProtection="1">
      <alignment horizontal="center" vertical="center"/>
      <protection/>
    </xf>
    <xf numFmtId="0" fontId="1" fillId="0" borderId="0" xfId="173">
      <alignment vertical="center"/>
      <protection/>
    </xf>
    <xf numFmtId="0" fontId="7" fillId="0" borderId="0" xfId="173" applyNumberFormat="1" applyFont="1" applyFill="1" applyAlignment="1" applyProtection="1">
      <alignment horizontal="right" vertical="center"/>
      <protection/>
    </xf>
    <xf numFmtId="0" fontId="1" fillId="0" borderId="0" xfId="173" applyFont="1">
      <alignment vertical="center"/>
      <protection/>
    </xf>
    <xf numFmtId="0" fontId="7" fillId="0" borderId="0" xfId="173" applyNumberFormat="1" applyFont="1" applyFill="1" applyBorder="1" applyAlignment="1" applyProtection="1">
      <alignment horizontal="right" vertical="center"/>
      <protection/>
    </xf>
    <xf numFmtId="0" fontId="7" fillId="0" borderId="11" xfId="173" applyFont="1" applyBorder="1" applyAlignment="1">
      <alignment horizontal="center" vertical="center" wrapText="1"/>
      <protection/>
    </xf>
    <xf numFmtId="0" fontId="7" fillId="0" borderId="11" xfId="173" applyFont="1" applyBorder="1" applyAlignment="1">
      <alignment vertical="center" wrapText="1"/>
      <protection/>
    </xf>
    <xf numFmtId="0" fontId="3" fillId="0" borderId="0" xfId="173" applyFont="1" applyAlignment="1">
      <alignment horizontal="left" vertical="center"/>
      <protection/>
    </xf>
    <xf numFmtId="0" fontId="9" fillId="0" borderId="12" xfId="173" applyNumberFormat="1" applyFont="1" applyFill="1" applyBorder="1" applyAlignment="1" applyProtection="1">
      <alignment horizontal="left" wrapText="1"/>
      <protection/>
    </xf>
    <xf numFmtId="49" fontId="9" fillId="0" borderId="12" xfId="173" applyNumberFormat="1" applyFont="1" applyFill="1" applyBorder="1" applyAlignment="1" applyProtection="1">
      <alignment horizontal="left" wrapText="1"/>
      <protection/>
    </xf>
    <xf numFmtId="184" fontId="9" fillId="0" borderId="11" xfId="262" applyNumberFormat="1" applyFont="1" applyFill="1" applyBorder="1" applyAlignment="1" applyProtection="1">
      <alignment horizontal="right" wrapText="1"/>
      <protection/>
    </xf>
    <xf numFmtId="184" fontId="1" fillId="0" borderId="11" xfId="173" applyNumberFormat="1" applyFont="1" applyFill="1" applyBorder="1" applyAlignment="1">
      <alignment horizontal="right" wrapText="1"/>
      <protection/>
    </xf>
    <xf numFmtId="0" fontId="7" fillId="0" borderId="10" xfId="199" applyFont="1" applyFill="1" applyBorder="1" applyAlignment="1">
      <alignment horizontal="left" vertical="center"/>
      <protection/>
    </xf>
    <xf numFmtId="0" fontId="6" fillId="0" borderId="0" xfId="175" applyFont="1" applyAlignment="1">
      <alignment horizontal="centerContinuous" vertical="center"/>
      <protection/>
    </xf>
    <xf numFmtId="0" fontId="1" fillId="0" borderId="0" xfId="175">
      <alignment vertical="center"/>
      <protection/>
    </xf>
    <xf numFmtId="0" fontId="8" fillId="0" borderId="0" xfId="175" applyNumberFormat="1" applyFont="1" applyFill="1" applyAlignment="1" applyProtection="1">
      <alignment horizontal="right" vertical="center"/>
      <protection/>
    </xf>
    <xf numFmtId="0" fontId="1" fillId="0" borderId="0" xfId="175" applyFont="1">
      <alignment vertical="center"/>
      <protection/>
    </xf>
    <xf numFmtId="0" fontId="8" fillId="0" borderId="0" xfId="175" applyFont="1" applyAlignment="1">
      <alignment horizontal="right" vertical="center"/>
      <protection/>
    </xf>
    <xf numFmtId="0" fontId="10" fillId="0" borderId="0" xfId="274" applyNumberFormat="1" applyFont="1" applyFill="1" applyAlignment="1" applyProtection="1">
      <alignment horizontal="center" vertical="center"/>
      <protection/>
    </xf>
    <xf numFmtId="0" fontId="7" fillId="0" borderId="11" xfId="175" applyFont="1" applyBorder="1" applyAlignment="1">
      <alignment horizontal="center" vertical="center" wrapText="1"/>
      <protection/>
    </xf>
    <xf numFmtId="0" fontId="9" fillId="0" borderId="0" xfId="175" applyFont="1" applyFill="1">
      <alignment vertical="center"/>
      <protection/>
    </xf>
    <xf numFmtId="0" fontId="9" fillId="0" borderId="0" xfId="175" applyFont="1">
      <alignment vertical="center"/>
      <protection/>
    </xf>
    <xf numFmtId="49" fontId="1" fillId="0" borderId="11" xfId="175" applyNumberFormat="1" applyFont="1" applyFill="1" applyBorder="1" applyAlignment="1" applyProtection="1">
      <alignment horizontal="left"/>
      <protection/>
    </xf>
    <xf numFmtId="49" fontId="9" fillId="0" borderId="12" xfId="175" applyNumberFormat="1" applyFont="1" applyFill="1" applyBorder="1" applyAlignment="1" applyProtection="1">
      <alignment horizontal="left" wrapText="1"/>
      <protection/>
    </xf>
    <xf numFmtId="49" fontId="9" fillId="0" borderId="11" xfId="175" applyNumberFormat="1" applyFont="1" applyFill="1" applyBorder="1" applyAlignment="1" applyProtection="1">
      <alignment horizontal="left"/>
      <protection/>
    </xf>
    <xf numFmtId="184" fontId="9" fillId="0" borderId="11" xfId="175" applyNumberFormat="1" applyFont="1" applyFill="1" applyBorder="1" applyAlignment="1" applyProtection="1">
      <alignment horizontal="right" wrapText="1"/>
      <protection/>
    </xf>
    <xf numFmtId="184" fontId="9" fillId="0" borderId="11" xfId="264" applyNumberFormat="1" applyFont="1" applyFill="1" applyBorder="1" applyAlignment="1" applyProtection="1">
      <alignment horizontal="right" wrapText="1"/>
      <protection/>
    </xf>
    <xf numFmtId="184" fontId="1" fillId="0" borderId="11" xfId="175" applyNumberFormat="1" applyFont="1" applyFill="1" applyBorder="1" applyAlignment="1">
      <alignment horizontal="right" wrapText="1"/>
      <protection/>
    </xf>
    <xf numFmtId="0" fontId="7" fillId="0" borderId="10" xfId="200" applyFont="1" applyFill="1" applyBorder="1" applyAlignment="1">
      <alignment horizontal="left" vertical="center"/>
      <protection/>
    </xf>
    <xf numFmtId="0" fontId="6" fillId="0" borderId="0" xfId="177" applyFont="1" applyAlignment="1">
      <alignment horizontal="centerContinuous" vertical="center"/>
      <protection/>
    </xf>
    <xf numFmtId="0" fontId="8" fillId="0" borderId="0" xfId="177" applyNumberFormat="1" applyFont="1" applyFill="1" applyAlignment="1" applyProtection="1">
      <alignment horizontal="right" vertical="center"/>
      <protection/>
    </xf>
    <xf numFmtId="0" fontId="7" fillId="0" borderId="10" xfId="201" applyFont="1" applyFill="1" applyBorder="1" applyAlignment="1">
      <alignment horizontal="left" vertical="center"/>
      <protection/>
    </xf>
    <xf numFmtId="0" fontId="1" fillId="0" borderId="0" xfId="177">
      <alignment vertical="center"/>
      <protection/>
    </xf>
    <xf numFmtId="0" fontId="8" fillId="0" borderId="0" xfId="177" applyFont="1" applyAlignment="1">
      <alignment horizontal="right" vertical="center"/>
      <protection/>
    </xf>
    <xf numFmtId="0" fontId="7" fillId="0" borderId="11" xfId="130" applyFont="1" applyBorder="1" applyAlignment="1">
      <alignment horizontal="center" vertical="center" wrapText="1"/>
      <protection/>
    </xf>
    <xf numFmtId="0" fontId="8" fillId="0" borderId="11" xfId="177" applyFont="1" applyBorder="1" applyAlignment="1">
      <alignment horizontal="center" vertical="center"/>
      <protection/>
    </xf>
    <xf numFmtId="177" fontId="9" fillId="0" borderId="11" xfId="177" applyNumberFormat="1" applyFont="1" applyFill="1" applyBorder="1" applyAlignment="1" applyProtection="1">
      <alignment vertical="center" wrapText="1"/>
      <protection/>
    </xf>
    <xf numFmtId="49" fontId="9" fillId="0" borderId="11" xfId="177" applyNumberFormat="1" applyFont="1" applyFill="1" applyBorder="1" applyAlignment="1" applyProtection="1">
      <alignment vertical="center" wrapText="1"/>
      <protection/>
    </xf>
    <xf numFmtId="0" fontId="1" fillId="0" borderId="11" xfId="177" applyBorder="1">
      <alignment vertical="center"/>
      <protection/>
    </xf>
    <xf numFmtId="0" fontId="7" fillId="0" borderId="0" xfId="177" applyFont="1" applyFill="1">
      <alignment vertical="center"/>
      <protection/>
    </xf>
    <xf numFmtId="0" fontId="8" fillId="0" borderId="0" xfId="177" applyFont="1">
      <alignment vertical="center"/>
      <protection/>
    </xf>
    <xf numFmtId="0" fontId="12" fillId="0" borderId="0" xfId="179" applyFont="1" applyAlignment="1">
      <alignment/>
      <protection/>
    </xf>
    <xf numFmtId="0" fontId="1" fillId="0" borderId="0" xfId="179">
      <alignment vertical="center"/>
      <protection/>
    </xf>
    <xf numFmtId="0" fontId="12" fillId="0" borderId="24" xfId="194" applyFont="1" applyBorder="1" applyAlignment="1">
      <alignment vertical="center"/>
      <protection/>
    </xf>
    <xf numFmtId="0" fontId="11" fillId="0" borderId="19" xfId="194" applyFont="1" applyFill="1" applyBorder="1" applyAlignment="1">
      <alignment vertical="center"/>
      <protection/>
    </xf>
    <xf numFmtId="4" fontId="11" fillId="0" borderId="11" xfId="194" applyNumberFormat="1" applyFont="1" applyFill="1" applyBorder="1" applyAlignment="1">
      <alignment horizontal="right"/>
      <protection/>
    </xf>
    <xf numFmtId="184" fontId="11" fillId="0" borderId="11" xfId="194" applyNumberFormat="1" applyFont="1" applyFill="1" applyBorder="1" applyAlignment="1">
      <alignment horizontal="right"/>
      <protection/>
    </xf>
    <xf numFmtId="184" fontId="12" fillId="0" borderId="11" xfId="194" applyNumberFormat="1" applyFont="1" applyFill="1" applyBorder="1" applyAlignment="1">
      <alignment horizontal="right"/>
      <protection/>
    </xf>
    <xf numFmtId="10" fontId="12" fillId="0" borderId="18" xfId="194" applyNumberFormat="1" applyFont="1" applyFill="1" applyBorder="1" applyAlignment="1">
      <alignment horizontal="right"/>
      <protection/>
    </xf>
    <xf numFmtId="0" fontId="12" fillId="0" borderId="19" xfId="194" applyFont="1" applyFill="1" applyBorder="1" applyAlignment="1">
      <alignment vertical="center" wrapText="1"/>
      <protection/>
    </xf>
    <xf numFmtId="0" fontId="12" fillId="0" borderId="19" xfId="194" applyFont="1" applyFill="1" applyBorder="1" applyAlignment="1">
      <alignment vertical="center"/>
      <protection/>
    </xf>
    <xf numFmtId="0" fontId="12" fillId="0" borderId="11" xfId="194" applyFont="1" applyFill="1" applyBorder="1" applyAlignment="1">
      <alignment horizontal="right"/>
      <protection/>
    </xf>
    <xf numFmtId="4" fontId="12" fillId="0" borderId="11" xfId="194" applyNumberFormat="1" applyFont="1" applyFill="1" applyBorder="1" applyAlignment="1">
      <alignment horizontal="right"/>
      <protection/>
    </xf>
    <xf numFmtId="0" fontId="9" fillId="0" borderId="0" xfId="194" applyFont="1" applyFill="1">
      <alignment vertical="center"/>
      <protection/>
    </xf>
    <xf numFmtId="0" fontId="9" fillId="0" borderId="25" xfId="180" applyNumberFormat="1" applyFont="1" applyFill="1" applyBorder="1" applyAlignment="1" applyProtection="1">
      <alignment horizontal="left"/>
      <protection/>
    </xf>
    <xf numFmtId="49" fontId="9" fillId="0" borderId="25" xfId="180" applyNumberFormat="1" applyFont="1" applyFill="1" applyBorder="1" applyAlignment="1" applyProtection="1">
      <alignment horizontal="left"/>
      <protection/>
    </xf>
    <xf numFmtId="0" fontId="9" fillId="0" borderId="25" xfId="180" applyNumberFormat="1" applyFont="1" applyFill="1" applyBorder="1" applyAlignment="1" applyProtection="1">
      <alignment horizontal="left" wrapText="1"/>
      <protection/>
    </xf>
    <xf numFmtId="4" fontId="9" fillId="0" borderId="25" xfId="268" applyNumberFormat="1" applyFont="1" applyFill="1" applyBorder="1" applyAlignment="1" applyProtection="1">
      <alignment horizontal="right" wrapText="1"/>
      <protection/>
    </xf>
    <xf numFmtId="0" fontId="6" fillId="24" borderId="0" xfId="182" applyFont="1" applyFill="1" applyAlignment="1">
      <alignment horizontal="centerContinuous" vertical="center"/>
      <protection/>
    </xf>
    <xf numFmtId="0" fontId="1" fillId="0" borderId="0" xfId="182">
      <alignment vertical="center"/>
      <protection/>
    </xf>
    <xf numFmtId="0" fontId="8" fillId="24" borderId="0" xfId="182" applyNumberFormat="1" applyFont="1" applyFill="1" applyAlignment="1" applyProtection="1">
      <alignment horizontal="right" vertical="center"/>
      <protection/>
    </xf>
    <xf numFmtId="0" fontId="7" fillId="24" borderId="10" xfId="202" applyFont="1" applyFill="1" applyBorder="1" applyAlignment="1">
      <alignment vertical="center"/>
      <protection/>
    </xf>
    <xf numFmtId="0" fontId="8" fillId="24" borderId="0" xfId="182" applyFont="1" applyFill="1">
      <alignment vertical="center"/>
      <protection/>
    </xf>
    <xf numFmtId="0" fontId="8" fillId="24" borderId="0" xfId="182" applyFont="1" applyFill="1" applyAlignment="1">
      <alignment horizontal="right" vertical="center"/>
      <protection/>
    </xf>
    <xf numFmtId="0" fontId="7" fillId="0" borderId="11" xfId="182" applyFont="1" applyBorder="1" applyAlignment="1">
      <alignment horizontal="center" vertical="center" wrapText="1"/>
      <protection/>
    </xf>
    <xf numFmtId="0" fontId="7" fillId="0" borderId="11" xfId="182" applyFont="1" applyBorder="1" applyAlignment="1">
      <alignment vertical="center" wrapText="1"/>
      <protection/>
    </xf>
    <xf numFmtId="0" fontId="8" fillId="24" borderId="26" xfId="182" applyNumberFormat="1" applyFont="1" applyFill="1" applyBorder="1" applyAlignment="1" applyProtection="1">
      <alignment horizontal="center" vertical="center"/>
      <protection/>
    </xf>
    <xf numFmtId="0" fontId="8" fillId="24" borderId="26" xfId="182" applyNumberFormat="1" applyFont="1" applyFill="1" applyBorder="1" applyAlignment="1" applyProtection="1">
      <alignment vertical="center"/>
      <protection/>
    </xf>
    <xf numFmtId="0" fontId="8" fillId="24" borderId="26" xfId="182" applyNumberFormat="1" applyFont="1" applyFill="1" applyBorder="1" applyAlignment="1" applyProtection="1">
      <alignment vertical="center" wrapText="1"/>
      <protection/>
    </xf>
    <xf numFmtId="0" fontId="8" fillId="24" borderId="11" xfId="182" applyNumberFormat="1" applyFont="1" applyFill="1" applyBorder="1" applyAlignment="1" applyProtection="1">
      <alignment vertical="center" wrapText="1"/>
      <protection/>
    </xf>
    <xf numFmtId="0" fontId="8" fillId="24" borderId="11" xfId="182" applyNumberFormat="1" applyFont="1" applyFill="1" applyBorder="1" applyAlignment="1" applyProtection="1">
      <alignment horizontal="center" vertical="center" wrapText="1"/>
      <protection/>
    </xf>
    <xf numFmtId="0" fontId="9" fillId="24" borderId="0" xfId="182" applyFont="1" applyFill="1">
      <alignment vertical="center"/>
      <protection/>
    </xf>
    <xf numFmtId="0" fontId="7" fillId="0" borderId="11" xfId="130" applyFont="1" applyFill="1" applyBorder="1" applyAlignment="1">
      <alignment horizontal="center" vertical="center"/>
      <protection/>
    </xf>
    <xf numFmtId="0" fontId="6" fillId="0" borderId="0" xfId="146" applyFont="1" applyFill="1" applyAlignment="1">
      <alignment horizontal="center"/>
      <protection/>
    </xf>
    <xf numFmtId="31" fontId="6" fillId="0" borderId="0" xfId="146" applyNumberFormat="1" applyFont="1" applyFill="1" applyAlignment="1">
      <alignment horizontal="center"/>
      <protection/>
    </xf>
    <xf numFmtId="0" fontId="13" fillId="0" borderId="0" xfId="146" applyNumberFormat="1" applyFont="1" applyFill="1" applyAlignment="1" applyProtection="1">
      <alignment horizontal="center"/>
      <protection/>
    </xf>
    <xf numFmtId="0" fontId="13" fillId="0" borderId="0" xfId="146" applyNumberFormat="1" applyFont="1" applyFill="1" applyAlignment="1" applyProtection="1">
      <alignment horizontal="center"/>
      <protection/>
    </xf>
    <xf numFmtId="0" fontId="16" fillId="0" borderId="0" xfId="146" applyFont="1" applyFill="1" applyAlignment="1">
      <alignment horizontal="center"/>
      <protection/>
    </xf>
    <xf numFmtId="0" fontId="17" fillId="0" borderId="0" xfId="146" applyFont="1" applyAlignment="1">
      <alignment horizontal="center" vertical="center"/>
      <protection/>
    </xf>
    <xf numFmtId="57" fontId="13" fillId="0" borderId="0" xfId="146" applyNumberFormat="1" applyFont="1" applyFill="1" applyAlignment="1" applyProtection="1">
      <alignment horizontal="center"/>
      <protection/>
    </xf>
    <xf numFmtId="0" fontId="10" fillId="0" borderId="0" xfId="195" applyNumberFormat="1" applyFont="1" applyFill="1" applyAlignment="1" applyProtection="1">
      <alignment horizontal="center" vertical="center"/>
      <protection/>
    </xf>
    <xf numFmtId="0" fontId="3" fillId="0" borderId="0" xfId="203" applyFont="1" applyAlignment="1">
      <alignment horizontal="left" vertical="center" wrapText="1"/>
      <protection/>
    </xf>
    <xf numFmtId="0" fontId="7" fillId="0" borderId="0" xfId="192" applyFont="1" applyAlignment="1">
      <alignment horizontal="right" vertical="center"/>
      <protection/>
    </xf>
    <xf numFmtId="0" fontId="7" fillId="0" borderId="10" xfId="192" applyFont="1" applyBorder="1" applyAlignment="1">
      <alignment horizontal="right" vertical="center"/>
      <protection/>
    </xf>
    <xf numFmtId="0" fontId="7" fillId="0" borderId="11" xfId="192" applyFont="1" applyBorder="1" applyAlignment="1">
      <alignment horizontal="center" vertical="center" wrapText="1"/>
      <protection/>
    </xf>
    <xf numFmtId="0" fontId="7" fillId="0" borderId="13" xfId="192" applyFont="1" applyBorder="1" applyAlignment="1">
      <alignment horizontal="center" vertical="center" wrapText="1"/>
      <protection/>
    </xf>
    <xf numFmtId="0" fontId="7" fillId="0" borderId="16" xfId="192" applyFont="1" applyBorder="1" applyAlignment="1">
      <alignment horizontal="center" vertical="center" wrapText="1"/>
      <protection/>
    </xf>
    <xf numFmtId="0" fontId="7" fillId="0" borderId="12" xfId="192" applyNumberFormat="1" applyFont="1" applyFill="1" applyBorder="1" applyAlignment="1" applyProtection="1">
      <alignment horizontal="center" vertical="center"/>
      <protection/>
    </xf>
    <xf numFmtId="0" fontId="7" fillId="0" borderId="14" xfId="192" applyNumberFormat="1" applyFont="1" applyFill="1" applyBorder="1" applyAlignment="1" applyProtection="1">
      <alignment horizontal="center" vertical="center"/>
      <protection/>
    </xf>
    <xf numFmtId="0" fontId="7" fillId="0" borderId="17" xfId="192" applyNumberFormat="1" applyFont="1" applyFill="1" applyBorder="1" applyAlignment="1" applyProtection="1">
      <alignment horizontal="center" vertical="center"/>
      <protection/>
    </xf>
    <xf numFmtId="0" fontId="7" fillId="0" borderId="13" xfId="192" applyFont="1" applyBorder="1" applyAlignment="1">
      <alignment horizontal="center" vertical="center" wrapText="1"/>
      <protection/>
    </xf>
    <xf numFmtId="0" fontId="7" fillId="0" borderId="16" xfId="192" applyFont="1" applyBorder="1" applyAlignment="1">
      <alignment horizontal="center" vertical="center" wrapText="1"/>
      <protection/>
    </xf>
    <xf numFmtId="0" fontId="7" fillId="0" borderId="12" xfId="192" applyFont="1" applyBorder="1" applyAlignment="1">
      <alignment horizontal="center" vertical="center" wrapText="1"/>
      <protection/>
    </xf>
    <xf numFmtId="0" fontId="7" fillId="0" borderId="14" xfId="192" applyFont="1" applyBorder="1" applyAlignment="1">
      <alignment horizontal="center" vertical="center" wrapText="1"/>
      <protection/>
    </xf>
    <xf numFmtId="0" fontId="7" fillId="0" borderId="17" xfId="192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3" xfId="192" applyFont="1" applyFill="1" applyBorder="1" applyAlignment="1">
      <alignment horizontal="center" vertical="center" wrapText="1"/>
      <protection/>
    </xf>
    <xf numFmtId="0" fontId="7" fillId="0" borderId="16" xfId="192" applyFont="1" applyFill="1" applyBorder="1" applyAlignment="1">
      <alignment horizontal="center" vertical="center" wrapText="1"/>
      <protection/>
    </xf>
    <xf numFmtId="0" fontId="7" fillId="24" borderId="13" xfId="130" applyFont="1" applyFill="1" applyBorder="1" applyAlignment="1">
      <alignment horizontal="center" vertical="center"/>
      <protection/>
    </xf>
    <xf numFmtId="0" fontId="7" fillId="24" borderId="16" xfId="130" applyFont="1" applyFill="1" applyBorder="1" applyAlignment="1">
      <alignment horizontal="center" vertical="center"/>
      <protection/>
    </xf>
    <xf numFmtId="0" fontId="7" fillId="0" borderId="13" xfId="130" applyFont="1" applyBorder="1" applyAlignment="1">
      <alignment horizontal="center" vertical="center"/>
      <protection/>
    </xf>
    <xf numFmtId="0" fontId="7" fillId="0" borderId="23" xfId="130" applyFont="1" applyBorder="1" applyAlignment="1">
      <alignment horizontal="center" vertical="center"/>
      <protection/>
    </xf>
    <xf numFmtId="0" fontId="7" fillId="0" borderId="16" xfId="130" applyFont="1" applyBorder="1" applyAlignment="1">
      <alignment horizontal="center" vertical="center"/>
      <protection/>
    </xf>
    <xf numFmtId="0" fontId="7" fillId="0" borderId="11" xfId="132" applyFont="1" applyFill="1" applyBorder="1" applyAlignment="1">
      <alignment horizontal="center" vertical="center" wrapText="1"/>
      <protection/>
    </xf>
    <xf numFmtId="0" fontId="7" fillId="0" borderId="13" xfId="132" applyFont="1" applyFill="1" applyBorder="1" applyAlignment="1">
      <alignment horizontal="center" vertical="center"/>
      <protection/>
    </xf>
    <xf numFmtId="0" fontId="7" fillId="0" borderId="16" xfId="132" applyFont="1" applyFill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3" applyFont="1" applyBorder="1" applyAlignment="1">
      <alignment horizontal="center" vertical="center" wrapText="1"/>
      <protection/>
    </xf>
    <xf numFmtId="0" fontId="7" fillId="0" borderId="14" xfId="133" applyFont="1" applyBorder="1" applyAlignment="1">
      <alignment horizontal="center" vertical="center" wrapText="1"/>
      <protection/>
    </xf>
    <xf numFmtId="0" fontId="7" fillId="0" borderId="17" xfId="133" applyFont="1" applyBorder="1" applyAlignment="1">
      <alignment horizontal="center" vertical="center" wrapText="1"/>
      <protection/>
    </xf>
    <xf numFmtId="0" fontId="7" fillId="0" borderId="13" xfId="133" applyFont="1" applyBorder="1" applyAlignment="1">
      <alignment horizontal="center" vertical="center" wrapText="1"/>
      <protection/>
    </xf>
    <xf numFmtId="0" fontId="7" fillId="0" borderId="16" xfId="133" applyFont="1" applyBorder="1" applyAlignment="1">
      <alignment horizontal="center" vertical="center" wrapText="1"/>
      <protection/>
    </xf>
    <xf numFmtId="0" fontId="10" fillId="0" borderId="0" xfId="276" applyNumberFormat="1" applyFont="1" applyFill="1" applyAlignment="1" applyProtection="1">
      <alignment horizontal="center" vertical="center"/>
      <protection/>
    </xf>
    <xf numFmtId="0" fontId="7" fillId="0" borderId="13" xfId="133" applyFont="1" applyFill="1" applyBorder="1" applyAlignment="1">
      <alignment horizontal="center" vertical="center"/>
      <protection/>
    </xf>
    <xf numFmtId="0" fontId="7" fillId="0" borderId="16" xfId="133" applyFont="1" applyFill="1" applyBorder="1" applyAlignment="1">
      <alignment horizontal="center" vertical="center"/>
      <protection/>
    </xf>
    <xf numFmtId="0" fontId="7" fillId="0" borderId="13" xfId="133" applyFont="1" applyBorder="1" applyAlignment="1">
      <alignment horizontal="center" vertical="center"/>
      <protection/>
    </xf>
    <xf numFmtId="0" fontId="7" fillId="0" borderId="23" xfId="133" applyFont="1" applyBorder="1" applyAlignment="1">
      <alignment horizontal="center" vertical="center"/>
      <protection/>
    </xf>
    <xf numFmtId="0" fontId="7" fillId="0" borderId="16" xfId="133" applyFont="1" applyBorder="1" applyAlignment="1">
      <alignment horizontal="center" vertical="center"/>
      <protection/>
    </xf>
    <xf numFmtId="0" fontId="7" fillId="0" borderId="11" xfId="133" applyFont="1" applyBorder="1" applyAlignment="1">
      <alignment horizontal="center" vertical="center" wrapText="1"/>
      <protection/>
    </xf>
    <xf numFmtId="0" fontId="7" fillId="0" borderId="11" xfId="133" applyFont="1" applyFill="1" applyBorder="1" applyAlignment="1">
      <alignment horizontal="center" vertical="center"/>
      <protection/>
    </xf>
    <xf numFmtId="0" fontId="7" fillId="0" borderId="12" xfId="135" applyFont="1" applyBorder="1" applyAlignment="1">
      <alignment horizontal="center" vertical="center" wrapText="1"/>
      <protection/>
    </xf>
    <xf numFmtId="0" fontId="7" fillId="0" borderId="14" xfId="135" applyFont="1" applyBorder="1" applyAlignment="1">
      <alignment horizontal="center" vertical="center" wrapText="1"/>
      <protection/>
    </xf>
    <xf numFmtId="0" fontId="7" fillId="0" borderId="17" xfId="135" applyFont="1" applyBorder="1" applyAlignment="1">
      <alignment horizontal="center" vertical="center" wrapText="1"/>
      <protection/>
    </xf>
    <xf numFmtId="0" fontId="7" fillId="0" borderId="30" xfId="135" applyFont="1" applyBorder="1" applyAlignment="1">
      <alignment horizontal="center" vertical="center" wrapText="1"/>
      <protection/>
    </xf>
    <xf numFmtId="0" fontId="7" fillId="0" borderId="1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10" fillId="0" borderId="0" xfId="135" applyFont="1" applyAlignment="1">
      <alignment horizontal="center" vertical="center"/>
      <protection/>
    </xf>
    <xf numFmtId="0" fontId="7" fillId="0" borderId="13" xfId="135" applyFont="1" applyBorder="1" applyAlignment="1">
      <alignment horizontal="center" vertical="center" wrapText="1"/>
      <protection/>
    </xf>
    <xf numFmtId="0" fontId="7" fillId="0" borderId="16" xfId="135" applyFont="1" applyBorder="1" applyAlignment="1">
      <alignment horizontal="center" vertical="center" wrapText="1"/>
      <protection/>
    </xf>
    <xf numFmtId="0" fontId="7" fillId="0" borderId="13" xfId="135" applyFont="1" applyFill="1" applyBorder="1" applyAlignment="1">
      <alignment horizontal="center" vertical="center" wrapText="1"/>
      <protection/>
    </xf>
    <xf numFmtId="0" fontId="7" fillId="0" borderId="16" xfId="135" applyFont="1" applyFill="1" applyBorder="1" applyAlignment="1">
      <alignment horizontal="center" vertical="center" wrapText="1"/>
      <protection/>
    </xf>
    <xf numFmtId="0" fontId="7" fillId="0" borderId="11" xfId="135" applyFont="1" applyBorder="1" applyAlignment="1">
      <alignment horizontal="center" vertical="center" wrapText="1"/>
      <protection/>
    </xf>
    <xf numFmtId="0" fontId="7" fillId="0" borderId="0" xfId="135" applyFont="1" applyAlignment="1">
      <alignment horizontal="right" vertical="center"/>
      <protection/>
    </xf>
    <xf numFmtId="0" fontId="7" fillId="0" borderId="10" xfId="135" applyFont="1" applyBorder="1" applyAlignment="1">
      <alignment horizontal="right" vertical="center"/>
      <protection/>
    </xf>
    <xf numFmtId="0" fontId="7" fillId="0" borderId="12" xfId="135" applyNumberFormat="1" applyFont="1" applyFill="1" applyBorder="1" applyAlignment="1" applyProtection="1">
      <alignment horizontal="center" vertical="center"/>
      <protection/>
    </xf>
    <xf numFmtId="0" fontId="7" fillId="0" borderId="14" xfId="135" applyNumberFormat="1" applyFont="1" applyFill="1" applyBorder="1" applyAlignment="1" applyProtection="1">
      <alignment horizontal="center" vertical="center"/>
      <protection/>
    </xf>
    <xf numFmtId="0" fontId="7" fillId="0" borderId="17" xfId="135" applyNumberFormat="1" applyFont="1" applyFill="1" applyBorder="1" applyAlignment="1" applyProtection="1">
      <alignment horizontal="center" vertical="center"/>
      <protection/>
    </xf>
    <xf numFmtId="0" fontId="7" fillId="0" borderId="23" xfId="135" applyFont="1" applyFill="1" applyBorder="1" applyAlignment="1">
      <alignment horizontal="center" vertical="center" wrapText="1"/>
      <protection/>
    </xf>
    <xf numFmtId="0" fontId="7" fillId="0" borderId="13" xfId="137" applyFont="1" applyFill="1" applyBorder="1" applyAlignment="1">
      <alignment horizontal="center" vertical="center"/>
      <protection/>
    </xf>
    <xf numFmtId="0" fontId="7" fillId="0" borderId="23" xfId="137" applyFont="1" applyFill="1" applyBorder="1" applyAlignment="1">
      <alignment horizontal="center" vertical="center"/>
      <protection/>
    </xf>
    <xf numFmtId="0" fontId="7" fillId="0" borderId="16" xfId="137" applyFont="1" applyFill="1" applyBorder="1" applyAlignment="1">
      <alignment horizontal="center" vertical="center"/>
      <protection/>
    </xf>
    <xf numFmtId="0" fontId="7" fillId="0" borderId="13" xfId="137" applyFont="1" applyBorder="1" applyAlignment="1">
      <alignment horizontal="center" vertical="center"/>
      <protection/>
    </xf>
    <xf numFmtId="0" fontId="7" fillId="0" borderId="23" xfId="137" applyFont="1" applyBorder="1" applyAlignment="1">
      <alignment horizontal="center" vertical="center"/>
      <protection/>
    </xf>
    <xf numFmtId="0" fontId="7" fillId="0" borderId="16" xfId="137" applyFont="1" applyBorder="1" applyAlignment="1">
      <alignment horizontal="center" vertical="center"/>
      <protection/>
    </xf>
    <xf numFmtId="0" fontId="7" fillId="0" borderId="13" xfId="137" applyFont="1" applyBorder="1" applyAlignment="1">
      <alignment horizontal="center" vertical="center" wrapText="1"/>
      <protection/>
    </xf>
    <xf numFmtId="0" fontId="7" fillId="0" borderId="16" xfId="137" applyFont="1" applyBorder="1" applyAlignment="1">
      <alignment horizontal="center" vertical="center" wrapText="1"/>
      <protection/>
    </xf>
    <xf numFmtId="0" fontId="7" fillId="0" borderId="12" xfId="137" applyNumberFormat="1" applyFont="1" applyFill="1" applyBorder="1" applyAlignment="1" applyProtection="1">
      <alignment horizontal="center" vertical="center"/>
      <protection/>
    </xf>
    <xf numFmtId="0" fontId="7" fillId="0" borderId="14" xfId="137" applyNumberFormat="1" applyFont="1" applyFill="1" applyBorder="1" applyAlignment="1" applyProtection="1">
      <alignment horizontal="center" vertical="center"/>
      <protection/>
    </xf>
    <xf numFmtId="0" fontId="7" fillId="0" borderId="17" xfId="137" applyNumberFormat="1" applyFont="1" applyFill="1" applyBorder="1" applyAlignment="1" applyProtection="1">
      <alignment horizontal="center" vertical="center"/>
      <protection/>
    </xf>
    <xf numFmtId="0" fontId="10" fillId="0" borderId="0" xfId="137" applyFont="1" applyAlignment="1">
      <alignment horizontal="center" vertical="center"/>
      <protection/>
    </xf>
    <xf numFmtId="0" fontId="7" fillId="0" borderId="0" xfId="137" applyFont="1" applyAlignment="1">
      <alignment horizontal="right" vertical="center"/>
      <protection/>
    </xf>
    <xf numFmtId="0" fontId="7" fillId="0" borderId="10" xfId="137" applyFont="1" applyBorder="1" applyAlignment="1">
      <alignment horizontal="right" vertical="center"/>
      <protection/>
    </xf>
    <xf numFmtId="0" fontId="7" fillId="0" borderId="11" xfId="137" applyFont="1" applyFill="1" applyBorder="1" applyAlignment="1">
      <alignment horizontal="center" vertical="center"/>
      <protection/>
    </xf>
    <xf numFmtId="0" fontId="7" fillId="0" borderId="12" xfId="137" applyFont="1" applyBorder="1" applyAlignment="1">
      <alignment horizontal="center" vertical="center"/>
      <protection/>
    </xf>
    <xf numFmtId="0" fontId="7" fillId="0" borderId="14" xfId="137" applyFont="1" applyBorder="1" applyAlignment="1">
      <alignment horizontal="center" vertical="center"/>
      <protection/>
    </xf>
    <xf numFmtId="0" fontId="7" fillId="0" borderId="17" xfId="137" applyFont="1" applyBorder="1" applyAlignment="1">
      <alignment horizontal="center" vertical="center"/>
      <protection/>
    </xf>
    <xf numFmtId="0" fontId="10" fillId="0" borderId="0" xfId="138" applyFont="1" applyAlignment="1">
      <alignment horizontal="center" vertical="center"/>
      <protection/>
    </xf>
    <xf numFmtId="0" fontId="7" fillId="0" borderId="11" xfId="138" applyFont="1" applyFill="1" applyBorder="1" applyAlignment="1">
      <alignment horizontal="center" vertical="center"/>
      <protection/>
    </xf>
    <xf numFmtId="0" fontId="7" fillId="0" borderId="11" xfId="138" applyFont="1" applyBorder="1" applyAlignment="1">
      <alignment horizontal="center" vertical="center"/>
      <protection/>
    </xf>
    <xf numFmtId="0" fontId="7" fillId="0" borderId="11" xfId="139" applyFont="1" applyFill="1" applyBorder="1" applyAlignment="1">
      <alignment horizontal="center" vertical="center"/>
      <protection/>
    </xf>
    <xf numFmtId="0" fontId="7" fillId="0" borderId="12" xfId="139" applyFont="1" applyBorder="1" applyAlignment="1">
      <alignment horizontal="center" vertical="center" wrapText="1"/>
      <protection/>
    </xf>
    <xf numFmtId="0" fontId="7" fillId="0" borderId="14" xfId="139" applyFont="1" applyBorder="1" applyAlignment="1">
      <alignment horizontal="center" vertical="center" wrapText="1"/>
      <protection/>
    </xf>
    <xf numFmtId="0" fontId="7" fillId="0" borderId="17" xfId="139" applyFont="1" applyBorder="1" applyAlignment="1">
      <alignment horizontal="center" vertical="center" wrapText="1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1" xfId="139" applyFont="1" applyBorder="1" applyAlignment="1">
      <alignment horizontal="center" vertical="center" wrapText="1"/>
      <protection/>
    </xf>
    <xf numFmtId="0" fontId="7" fillId="0" borderId="13" xfId="139" applyFont="1" applyFill="1" applyBorder="1" applyAlignment="1">
      <alignment horizontal="center" vertical="center"/>
      <protection/>
    </xf>
    <xf numFmtId="0" fontId="7" fillId="0" borderId="16" xfId="139" applyFont="1" applyFill="1" applyBorder="1" applyAlignment="1">
      <alignment horizontal="center" vertical="center"/>
      <protection/>
    </xf>
    <xf numFmtId="0" fontId="7" fillId="0" borderId="13" xfId="139" applyFont="1" applyBorder="1" applyAlignment="1">
      <alignment horizontal="center" vertical="center"/>
      <protection/>
    </xf>
    <xf numFmtId="0" fontId="7" fillId="0" borderId="23" xfId="139" applyFont="1" applyBorder="1" applyAlignment="1">
      <alignment horizontal="center" vertical="center"/>
      <protection/>
    </xf>
    <xf numFmtId="0" fontId="7" fillId="0" borderId="16" xfId="139" applyFont="1" applyBorder="1" applyAlignment="1">
      <alignment horizontal="center" vertical="center"/>
      <protection/>
    </xf>
    <xf numFmtId="0" fontId="10" fillId="0" borderId="0" xfId="139" applyFont="1" applyAlignment="1">
      <alignment horizontal="center" vertical="center"/>
      <protection/>
    </xf>
    <xf numFmtId="0" fontId="1" fillId="0" borderId="23" xfId="139" applyBorder="1" applyAlignment="1">
      <alignment horizontal="center" vertical="center"/>
      <protection/>
    </xf>
    <xf numFmtId="0" fontId="1" fillId="0" borderId="16" xfId="139" applyBorder="1" applyAlignment="1">
      <alignment horizontal="center" vertical="center"/>
      <protection/>
    </xf>
    <xf numFmtId="0" fontId="7" fillId="0" borderId="13" xfId="139" applyFont="1" applyBorder="1" applyAlignment="1">
      <alignment horizontal="center" vertical="center" wrapText="1"/>
      <protection/>
    </xf>
    <xf numFmtId="0" fontId="7" fillId="0" borderId="16" xfId="139" applyFont="1" applyBorder="1" applyAlignment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6" fillId="0" borderId="0" xfId="141" applyFont="1" applyAlignment="1">
      <alignment horizontal="center" vertical="center"/>
      <protection/>
    </xf>
    <xf numFmtId="49" fontId="7" fillId="0" borderId="11" xfId="141" applyNumberFormat="1" applyFont="1" applyBorder="1" applyAlignment="1">
      <alignment horizontal="center" vertical="center"/>
      <protection/>
    </xf>
    <xf numFmtId="0" fontId="7" fillId="0" borderId="12" xfId="141" applyFont="1" applyBorder="1" applyAlignment="1">
      <alignment horizontal="center" vertical="center"/>
      <protection/>
    </xf>
    <xf numFmtId="0" fontId="7" fillId="0" borderId="14" xfId="141" applyFont="1" applyBorder="1" applyAlignment="1">
      <alignment horizontal="center" vertical="center"/>
      <protection/>
    </xf>
    <xf numFmtId="0" fontId="7" fillId="0" borderId="17" xfId="141" applyFont="1" applyBorder="1" applyAlignment="1">
      <alignment horizontal="center" vertical="center"/>
      <protection/>
    </xf>
    <xf numFmtId="0" fontId="7" fillId="0" borderId="11" xfId="141" applyFont="1" applyBorder="1" applyAlignment="1">
      <alignment horizontal="center" vertical="center"/>
      <protection/>
    </xf>
    <xf numFmtId="0" fontId="3" fillId="0" borderId="0" xfId="143" applyFont="1" applyAlignment="1">
      <alignment vertical="center"/>
      <protection/>
    </xf>
    <xf numFmtId="0" fontId="10" fillId="0" borderId="0" xfId="258" applyNumberFormat="1" applyFont="1" applyFill="1" applyAlignment="1" applyProtection="1">
      <alignment horizontal="center" vertical="center"/>
      <protection/>
    </xf>
    <xf numFmtId="0" fontId="7" fillId="0" borderId="10" xfId="143" applyFont="1" applyBorder="1" applyAlignment="1">
      <alignment horizontal="right" vertical="center"/>
      <protection/>
    </xf>
    <xf numFmtId="0" fontId="7" fillId="0" borderId="11" xfId="143" applyFont="1" applyFill="1" applyBorder="1" applyAlignment="1">
      <alignment horizontal="center" vertical="center"/>
      <protection/>
    </xf>
    <xf numFmtId="0" fontId="7" fillId="0" borderId="11" xfId="143" applyFont="1" applyBorder="1" applyAlignment="1">
      <alignment horizontal="center" vertical="center"/>
      <protection/>
    </xf>
    <xf numFmtId="0" fontId="3" fillId="0" borderId="0" xfId="145" applyFont="1" applyAlignment="1">
      <alignment horizontal="left" vertical="center" wrapText="1"/>
      <protection/>
    </xf>
    <xf numFmtId="0" fontId="7" fillId="0" borderId="11" xfId="145" applyFont="1" applyFill="1" applyBorder="1" applyAlignment="1">
      <alignment horizontal="center" vertical="center"/>
      <protection/>
    </xf>
    <xf numFmtId="0" fontId="7" fillId="0" borderId="11" xfId="145" applyFont="1" applyBorder="1" applyAlignment="1">
      <alignment horizontal="center" vertical="center"/>
      <protection/>
    </xf>
    <xf numFmtId="0" fontId="10" fillId="0" borderId="0" xfId="145" applyFont="1" applyAlignment="1">
      <alignment horizontal="center" vertical="center"/>
      <protection/>
    </xf>
    <xf numFmtId="0" fontId="7" fillId="0" borderId="0" xfId="145" applyFont="1" applyAlignment="1">
      <alignment horizontal="right" vertical="center"/>
      <protection/>
    </xf>
    <xf numFmtId="0" fontId="7" fillId="0" borderId="10" xfId="145" applyFont="1" applyBorder="1" applyAlignment="1">
      <alignment horizontal="right" vertical="center"/>
      <protection/>
    </xf>
    <xf numFmtId="0" fontId="3" fillId="0" borderId="0" xfId="171" applyFont="1" applyFill="1" applyAlignment="1">
      <alignment horizontal="left" vertical="center" wrapText="1"/>
      <protection/>
    </xf>
    <xf numFmtId="0" fontId="7" fillId="0" borderId="11" xfId="171" applyFont="1" applyFill="1" applyBorder="1" applyAlignment="1">
      <alignment horizontal="center" vertical="center"/>
      <protection/>
    </xf>
    <xf numFmtId="0" fontId="7" fillId="0" borderId="11" xfId="171" applyFont="1" applyBorder="1" applyAlignment="1">
      <alignment horizontal="center" vertical="center"/>
      <protection/>
    </xf>
    <xf numFmtId="0" fontId="10" fillId="0" borderId="0" xfId="171" applyFont="1" applyAlignment="1">
      <alignment horizontal="center" vertical="center"/>
      <protection/>
    </xf>
    <xf numFmtId="0" fontId="7" fillId="0" borderId="0" xfId="171" applyFont="1" applyAlignment="1">
      <alignment horizontal="right" vertical="center"/>
      <protection/>
    </xf>
    <xf numFmtId="0" fontId="7" fillId="0" borderId="10" xfId="198" applyFont="1" applyFill="1" applyBorder="1" applyAlignment="1">
      <alignment horizontal="left" vertical="center"/>
      <protection/>
    </xf>
    <xf numFmtId="0" fontId="7" fillId="0" borderId="10" xfId="171" applyFont="1" applyBorder="1" applyAlignment="1">
      <alignment horizontal="right" vertical="center"/>
      <protection/>
    </xf>
    <xf numFmtId="0" fontId="7" fillId="0" borderId="12" xfId="173" applyFont="1" applyBorder="1" applyAlignment="1">
      <alignment horizontal="center" vertical="center" wrapText="1"/>
      <protection/>
    </xf>
    <xf numFmtId="0" fontId="7" fillId="0" borderId="14" xfId="173" applyFont="1" applyBorder="1" applyAlignment="1">
      <alignment horizontal="center" vertical="center" wrapText="1"/>
      <protection/>
    </xf>
    <xf numFmtId="0" fontId="7" fillId="0" borderId="17" xfId="173" applyFont="1" applyBorder="1" applyAlignment="1">
      <alignment horizontal="center" vertical="center" wrapText="1"/>
      <protection/>
    </xf>
    <xf numFmtId="0" fontId="10" fillId="0" borderId="0" xfId="262" applyNumberFormat="1" applyFont="1" applyFill="1" applyAlignment="1" applyProtection="1">
      <alignment horizontal="center" vertical="center"/>
      <protection/>
    </xf>
    <xf numFmtId="0" fontId="7" fillId="0" borderId="13" xfId="173" applyFont="1" applyFill="1" applyBorder="1" applyAlignment="1">
      <alignment horizontal="center" vertical="center" wrapText="1"/>
      <protection/>
    </xf>
    <xf numFmtId="0" fontId="7" fillId="0" borderId="23" xfId="173" applyFont="1" applyFill="1" applyBorder="1" applyAlignment="1">
      <alignment horizontal="center" vertical="center" wrapText="1"/>
      <protection/>
    </xf>
    <xf numFmtId="0" fontId="7" fillId="0" borderId="16" xfId="173" applyFont="1" applyFill="1" applyBorder="1" applyAlignment="1">
      <alignment horizontal="center" vertical="center" wrapText="1"/>
      <protection/>
    </xf>
    <xf numFmtId="0" fontId="7" fillId="0" borderId="13" xfId="173" applyFont="1" applyBorder="1" applyAlignment="1">
      <alignment horizontal="center" vertical="center" wrapText="1"/>
      <protection/>
    </xf>
    <xf numFmtId="0" fontId="7" fillId="0" borderId="23" xfId="173" applyFont="1" applyBorder="1" applyAlignment="1">
      <alignment horizontal="center" vertical="center" wrapText="1"/>
      <protection/>
    </xf>
    <xf numFmtId="0" fontId="7" fillId="0" borderId="16" xfId="173" applyFont="1" applyBorder="1" applyAlignment="1">
      <alignment horizontal="center" vertical="center" wrapText="1"/>
      <protection/>
    </xf>
    <xf numFmtId="0" fontId="7" fillId="0" borderId="11" xfId="173" applyFont="1" applyBorder="1" applyAlignment="1">
      <alignment horizontal="center" vertical="center" wrapText="1"/>
      <protection/>
    </xf>
    <xf numFmtId="0" fontId="6" fillId="0" borderId="0" xfId="175" applyFont="1" applyAlignment="1">
      <alignment horizontal="center" vertical="center"/>
      <protection/>
    </xf>
    <xf numFmtId="0" fontId="8" fillId="0" borderId="12" xfId="175" applyNumberFormat="1" applyFont="1" applyFill="1" applyBorder="1" applyAlignment="1" applyProtection="1">
      <alignment horizontal="center" vertical="center"/>
      <protection/>
    </xf>
    <xf numFmtId="0" fontId="8" fillId="0" borderId="14" xfId="175" applyNumberFormat="1" applyFont="1" applyFill="1" applyBorder="1" applyAlignment="1" applyProtection="1">
      <alignment horizontal="center" vertical="center"/>
      <protection/>
    </xf>
    <xf numFmtId="0" fontId="8" fillId="0" borderId="17" xfId="175" applyNumberFormat="1" applyFont="1" applyFill="1" applyBorder="1" applyAlignment="1" applyProtection="1">
      <alignment horizontal="center" vertical="center"/>
      <protection/>
    </xf>
    <xf numFmtId="0" fontId="7" fillId="0" borderId="11" xfId="187" applyFont="1" applyBorder="1" applyAlignment="1">
      <alignment horizontal="center" vertical="center" wrapText="1"/>
      <protection/>
    </xf>
    <xf numFmtId="0" fontId="8" fillId="0" borderId="27" xfId="175" applyNumberFormat="1" applyFont="1" applyFill="1" applyBorder="1" applyAlignment="1" applyProtection="1">
      <alignment horizontal="center" vertical="center"/>
      <protection/>
    </xf>
    <xf numFmtId="0" fontId="8" fillId="0" borderId="28" xfId="175" applyNumberFormat="1" applyFont="1" applyFill="1" applyBorder="1" applyAlignment="1" applyProtection="1">
      <alignment horizontal="center" vertical="center"/>
      <protection/>
    </xf>
    <xf numFmtId="0" fontId="8" fillId="0" borderId="29" xfId="175" applyNumberFormat="1" applyFont="1" applyFill="1" applyBorder="1" applyAlignment="1" applyProtection="1">
      <alignment horizontal="center" vertical="center"/>
      <protection/>
    </xf>
    <xf numFmtId="0" fontId="7" fillId="0" borderId="13" xfId="187" applyFont="1" applyBorder="1" applyAlignment="1">
      <alignment horizontal="center" vertical="center" wrapText="1"/>
      <protection/>
    </xf>
    <xf numFmtId="0" fontId="7" fillId="0" borderId="16" xfId="187" applyFont="1" applyBorder="1" applyAlignment="1">
      <alignment horizontal="center" vertical="center" wrapText="1"/>
      <protection/>
    </xf>
    <xf numFmtId="0" fontId="7" fillId="0" borderId="12" xfId="175" applyFont="1" applyBorder="1" applyAlignment="1">
      <alignment horizontal="center" vertical="center" wrapText="1"/>
      <protection/>
    </xf>
    <xf numFmtId="0" fontId="7" fillId="0" borderId="14" xfId="175" applyFont="1" applyBorder="1" applyAlignment="1">
      <alignment horizontal="center" vertical="center" wrapText="1"/>
      <protection/>
    </xf>
    <xf numFmtId="0" fontId="7" fillId="0" borderId="17" xfId="175" applyFont="1" applyBorder="1" applyAlignment="1">
      <alignment horizontal="center" vertical="center" wrapText="1"/>
      <protection/>
    </xf>
    <xf numFmtId="0" fontId="8" fillId="0" borderId="13" xfId="175" applyNumberFormat="1" applyFont="1" applyFill="1" applyBorder="1" applyAlignment="1" applyProtection="1">
      <alignment horizontal="center" vertical="center"/>
      <protection/>
    </xf>
    <xf numFmtId="0" fontId="8" fillId="0" borderId="16" xfId="175" applyNumberFormat="1" applyFont="1" applyFill="1" applyBorder="1" applyAlignment="1" applyProtection="1">
      <alignment horizontal="center" vertical="center"/>
      <protection/>
    </xf>
    <xf numFmtId="0" fontId="7" fillId="0" borderId="11" xfId="175" applyFont="1" applyBorder="1" applyAlignment="1">
      <alignment horizontal="center" vertical="center" wrapText="1"/>
      <protection/>
    </xf>
    <xf numFmtId="0" fontId="6" fillId="0" borderId="0" xfId="177" applyFont="1" applyAlignment="1">
      <alignment horizontal="center" vertical="center"/>
      <protection/>
    </xf>
    <xf numFmtId="0" fontId="8" fillId="24" borderId="12" xfId="177" applyNumberFormat="1" applyFont="1" applyFill="1" applyBorder="1" applyAlignment="1" applyProtection="1">
      <alignment horizontal="center" vertical="center" wrapText="1"/>
      <protection/>
    </xf>
    <xf numFmtId="0" fontId="8" fillId="24" borderId="14" xfId="177" applyNumberFormat="1" applyFont="1" applyFill="1" applyBorder="1" applyAlignment="1" applyProtection="1">
      <alignment horizontal="center" vertical="center" wrapText="1"/>
      <protection/>
    </xf>
    <xf numFmtId="0" fontId="8" fillId="24" borderId="17" xfId="177" applyNumberFormat="1" applyFont="1" applyFill="1" applyBorder="1" applyAlignment="1" applyProtection="1">
      <alignment horizontal="center" vertical="center" wrapText="1"/>
      <protection/>
    </xf>
    <xf numFmtId="0" fontId="8" fillId="0" borderId="13" xfId="177" applyNumberFormat="1" applyFont="1" applyFill="1" applyBorder="1" applyAlignment="1" applyProtection="1">
      <alignment horizontal="center" vertical="center"/>
      <protection/>
    </xf>
    <xf numFmtId="0" fontId="8" fillId="0" borderId="23" xfId="177" applyNumberFormat="1" applyFont="1" applyFill="1" applyBorder="1" applyAlignment="1" applyProtection="1">
      <alignment horizontal="center" vertical="center"/>
      <protection/>
    </xf>
    <xf numFmtId="0" fontId="8" fillId="0" borderId="16" xfId="177" applyNumberFormat="1" applyFont="1" applyFill="1" applyBorder="1" applyAlignment="1" applyProtection="1">
      <alignment horizontal="center" vertical="center"/>
      <protection/>
    </xf>
    <xf numFmtId="0" fontId="8" fillId="0" borderId="13" xfId="177" applyNumberFormat="1" applyFont="1" applyFill="1" applyBorder="1" applyAlignment="1" applyProtection="1">
      <alignment horizontal="center" vertical="center" wrapText="1"/>
      <protection/>
    </xf>
    <xf numFmtId="0" fontId="8" fillId="0" borderId="23" xfId="177" applyNumberFormat="1" applyFont="1" applyFill="1" applyBorder="1" applyAlignment="1" applyProtection="1">
      <alignment horizontal="center" vertical="center" wrapText="1"/>
      <protection/>
    </xf>
    <xf numFmtId="0" fontId="8" fillId="0" borderId="16" xfId="177" applyNumberFormat="1" applyFont="1" applyFill="1" applyBorder="1" applyAlignment="1" applyProtection="1">
      <alignment horizontal="center" vertical="center" wrapText="1"/>
      <protection/>
    </xf>
    <xf numFmtId="0" fontId="8" fillId="24" borderId="13" xfId="177" applyFont="1" applyFill="1" applyBorder="1" applyAlignment="1">
      <alignment horizontal="center" vertical="center"/>
      <protection/>
    </xf>
    <xf numFmtId="0" fontId="8" fillId="24" borderId="16" xfId="177" applyFont="1" applyFill="1" applyBorder="1" applyAlignment="1">
      <alignment horizontal="center" vertical="center"/>
      <protection/>
    </xf>
    <xf numFmtId="0" fontId="8" fillId="24" borderId="13" xfId="177" applyNumberFormat="1" applyFont="1" applyFill="1" applyBorder="1" applyAlignment="1" applyProtection="1">
      <alignment horizontal="center" vertical="center" wrapText="1"/>
      <protection/>
    </xf>
    <xf numFmtId="0" fontId="8" fillId="24" borderId="23" xfId="177" applyNumberFormat="1" applyFont="1" applyFill="1" applyBorder="1" applyAlignment="1" applyProtection="1">
      <alignment horizontal="center" vertical="center" wrapText="1"/>
      <protection/>
    </xf>
    <xf numFmtId="0" fontId="8" fillId="24" borderId="16" xfId="177" applyNumberFormat="1" applyFont="1" applyFill="1" applyBorder="1" applyAlignment="1" applyProtection="1">
      <alignment horizontal="center" vertical="center" wrapText="1"/>
      <protection/>
    </xf>
    <xf numFmtId="0" fontId="4" fillId="0" borderId="0" xfId="194" applyFont="1" applyAlignment="1">
      <alignment horizontal="center" vertical="center"/>
      <protection/>
    </xf>
    <xf numFmtId="0" fontId="11" fillId="0" borderId="31" xfId="194" applyFont="1" applyBorder="1" applyAlignment="1">
      <alignment horizontal="center" vertical="center"/>
      <protection/>
    </xf>
    <xf numFmtId="0" fontId="11" fillId="0" borderId="19" xfId="194" applyFont="1" applyBorder="1" applyAlignment="1">
      <alignment horizontal="center" vertical="center"/>
      <protection/>
    </xf>
    <xf numFmtId="0" fontId="11" fillId="0" borderId="32" xfId="194" applyFont="1" applyBorder="1" applyAlignment="1">
      <alignment horizontal="center" vertical="center"/>
      <protection/>
    </xf>
    <xf numFmtId="0" fontId="11" fillId="0" borderId="16" xfId="194" applyFont="1" applyBorder="1" applyAlignment="1">
      <alignment horizontal="center" vertical="center"/>
      <protection/>
    </xf>
    <xf numFmtId="0" fontId="11" fillId="0" borderId="33" xfId="194" applyFont="1" applyBorder="1" applyAlignment="1">
      <alignment horizontal="center" vertical="center"/>
      <protection/>
    </xf>
    <xf numFmtId="0" fontId="11" fillId="0" borderId="34" xfId="194" applyFont="1" applyBorder="1" applyAlignment="1">
      <alignment horizontal="center" vertical="center"/>
      <protection/>
    </xf>
    <xf numFmtId="0" fontId="7" fillId="0" borderId="10" xfId="195" applyFont="1" applyFill="1" applyBorder="1" applyAlignment="1">
      <alignment horizontal="left" vertical="center"/>
      <protection/>
    </xf>
    <xf numFmtId="49" fontId="7" fillId="0" borderId="11" xfId="268" applyNumberFormat="1" applyFont="1" applyFill="1" applyBorder="1" applyAlignment="1" applyProtection="1">
      <alignment horizontal="center" vertical="center" wrapText="1"/>
      <protection/>
    </xf>
    <xf numFmtId="0" fontId="7" fillId="0" borderId="11" xfId="180" applyFont="1" applyBorder="1" applyAlignment="1">
      <alignment horizontal="center" vertical="center" wrapText="1"/>
      <protection/>
    </xf>
    <xf numFmtId="176" fontId="7" fillId="0" borderId="11" xfId="268" applyNumberFormat="1" applyFont="1" applyFill="1" applyBorder="1" applyAlignment="1" applyProtection="1">
      <alignment horizontal="center" vertical="center" wrapText="1"/>
      <protection/>
    </xf>
    <xf numFmtId="0" fontId="8" fillId="24" borderId="13" xfId="182" applyNumberFormat="1" applyFont="1" applyFill="1" applyBorder="1" applyAlignment="1" applyProtection="1">
      <alignment horizontal="center" vertical="center" wrapText="1"/>
      <protection/>
    </xf>
    <xf numFmtId="0" fontId="8" fillId="24" borderId="23" xfId="182" applyNumberFormat="1" applyFont="1" applyFill="1" applyBorder="1" applyAlignment="1" applyProtection="1">
      <alignment horizontal="center" vertical="center" wrapText="1"/>
      <protection/>
    </xf>
    <xf numFmtId="0" fontId="8" fillId="24" borderId="16" xfId="182" applyNumberFormat="1" applyFont="1" applyFill="1" applyBorder="1" applyAlignment="1" applyProtection="1">
      <alignment horizontal="center" vertical="center" wrapText="1"/>
      <protection/>
    </xf>
    <xf numFmtId="0" fontId="8" fillId="24" borderId="12" xfId="182" applyNumberFormat="1" applyFont="1" applyFill="1" applyBorder="1" applyAlignment="1" applyProtection="1">
      <alignment horizontal="center" vertical="center" wrapText="1"/>
      <protection/>
    </xf>
    <xf numFmtId="0" fontId="8" fillId="24" borderId="14" xfId="182" applyNumberFormat="1" applyFont="1" applyFill="1" applyBorder="1" applyAlignment="1" applyProtection="1">
      <alignment horizontal="center" vertical="center" wrapText="1"/>
      <protection/>
    </xf>
    <xf numFmtId="0" fontId="8" fillId="24" borderId="17" xfId="182" applyNumberFormat="1" applyFont="1" applyFill="1" applyBorder="1" applyAlignment="1" applyProtection="1">
      <alignment horizontal="center" vertical="center" wrapText="1"/>
      <protection/>
    </xf>
    <xf numFmtId="0" fontId="7" fillId="0" borderId="11" xfId="182" applyFont="1" applyBorder="1" applyAlignment="1">
      <alignment horizontal="center" vertical="center" wrapText="1"/>
      <protection/>
    </xf>
    <xf numFmtId="0" fontId="8" fillId="24" borderId="12" xfId="182" applyNumberFormat="1" applyFont="1" applyFill="1" applyBorder="1" applyAlignment="1" applyProtection="1">
      <alignment horizontal="center" vertical="center"/>
      <protection/>
    </xf>
    <xf numFmtId="0" fontId="8" fillId="24" borderId="14" xfId="182" applyNumberFormat="1" applyFont="1" applyFill="1" applyBorder="1" applyAlignment="1" applyProtection="1">
      <alignment horizontal="center" vertical="center"/>
      <protection/>
    </xf>
    <xf numFmtId="0" fontId="8" fillId="24" borderId="17" xfId="182" applyNumberFormat="1" applyFont="1" applyFill="1" applyBorder="1" applyAlignment="1" applyProtection="1">
      <alignment horizontal="center" vertical="center"/>
      <protection/>
    </xf>
    <xf numFmtId="0" fontId="7" fillId="0" borderId="12" xfId="182" applyFont="1" applyBorder="1" applyAlignment="1">
      <alignment horizontal="center" vertical="center" wrapText="1"/>
      <protection/>
    </xf>
    <xf numFmtId="0" fontId="7" fillId="0" borderId="14" xfId="182" applyFont="1" applyBorder="1" applyAlignment="1">
      <alignment horizontal="center" vertical="center" wrapText="1"/>
      <protection/>
    </xf>
    <xf numFmtId="0" fontId="7" fillId="0" borderId="17" xfId="182" applyFont="1" applyBorder="1" applyAlignment="1">
      <alignment horizontal="center" vertical="center" wrapText="1"/>
      <protection/>
    </xf>
    <xf numFmtId="0" fontId="8" fillId="24" borderId="13" xfId="182" applyNumberFormat="1" applyFont="1" applyFill="1" applyBorder="1" applyAlignment="1" applyProtection="1">
      <alignment horizontal="center" vertical="center"/>
      <protection/>
    </xf>
    <xf numFmtId="0" fontId="8" fillId="24" borderId="23" xfId="182" applyNumberFormat="1" applyFont="1" applyFill="1" applyBorder="1" applyAlignment="1" applyProtection="1">
      <alignment horizontal="center" vertical="center"/>
      <protection/>
    </xf>
    <xf numFmtId="0" fontId="8" fillId="24" borderId="16" xfId="182" applyNumberFormat="1" applyFont="1" applyFill="1" applyBorder="1" applyAlignment="1" applyProtection="1">
      <alignment horizontal="center" vertical="center"/>
      <protection/>
    </xf>
    <xf numFmtId="0" fontId="8" fillId="24" borderId="11" xfId="182" applyNumberFormat="1" applyFont="1" applyFill="1" applyBorder="1" applyAlignment="1" applyProtection="1">
      <alignment horizontal="center" vertical="center"/>
      <protection/>
    </xf>
    <xf numFmtId="0" fontId="4" fillId="0" borderId="0" xfId="161" applyFont="1" applyAlignment="1">
      <alignment horizontal="center" vertical="center"/>
      <protection/>
    </xf>
    <xf numFmtId="0" fontId="5" fillId="0" borderId="0" xfId="161" applyFont="1" applyAlignment="1">
      <alignment horizontal="center" vertical="center"/>
      <protection/>
    </xf>
    <xf numFmtId="0" fontId="3" fillId="0" borderId="12" xfId="161" applyFont="1" applyBorder="1" applyAlignment="1">
      <alignment horizontal="center" vertical="center"/>
      <protection/>
    </xf>
    <xf numFmtId="0" fontId="3" fillId="0" borderId="14" xfId="161" applyFont="1" applyBorder="1" applyAlignment="1">
      <alignment horizontal="center" vertical="center"/>
      <protection/>
    </xf>
    <xf numFmtId="0" fontId="3" fillId="0" borderId="17" xfId="161" applyFont="1" applyBorder="1" applyAlignment="1">
      <alignment horizontal="center" vertical="center"/>
      <protection/>
    </xf>
    <xf numFmtId="0" fontId="2" fillId="0" borderId="12" xfId="161" applyFont="1" applyBorder="1" applyAlignment="1">
      <alignment horizontal="center" vertical="center" wrapText="1"/>
      <protection/>
    </xf>
    <xf numFmtId="0" fontId="2" fillId="0" borderId="14" xfId="161" applyFont="1" applyBorder="1" applyAlignment="1">
      <alignment horizontal="center" vertical="center" wrapText="1"/>
      <protection/>
    </xf>
    <xf numFmtId="0" fontId="2" fillId="0" borderId="17" xfId="161" applyFont="1" applyBorder="1" applyAlignment="1">
      <alignment horizontal="center" vertical="center" wrapText="1"/>
      <protection/>
    </xf>
  </cellXfs>
  <cellStyles count="299">
    <cellStyle name="Normal" xfId="0"/>
    <cellStyle name="20% - 强调文字颜色 1" xfId="15"/>
    <cellStyle name="20% - 强调文字颜色 1 2" xfId="16"/>
    <cellStyle name="20% - 强调文字颜色 1_11纳入预算管理的行政事业性收费支出预算明细表" xfId="17"/>
    <cellStyle name="20% - 强调文字颜色 2" xfId="18"/>
    <cellStyle name="20% - 强调文字颜色 2 2" xfId="19"/>
    <cellStyle name="20% - 强调文字颜色 2_11纳入预算管理的行政事业性收费支出预算明细表" xfId="20"/>
    <cellStyle name="20% - 强调文字颜色 3" xfId="21"/>
    <cellStyle name="20% - 强调文字颜色 3 2" xfId="22"/>
    <cellStyle name="20% - 强调文字颜色 3_11纳入预算管理的行政事业性收费支出预算明细表" xfId="23"/>
    <cellStyle name="20% - 强调文字颜色 4" xfId="24"/>
    <cellStyle name="20% - 强调文字颜色 4 2" xfId="25"/>
    <cellStyle name="20% - 强调文字颜色 4_11纳入预算管理的行政事业性收费支出预算明细表" xfId="26"/>
    <cellStyle name="20% - 强调文字颜色 5" xfId="27"/>
    <cellStyle name="20% - 强调文字颜色 5 2" xfId="28"/>
    <cellStyle name="20% - 强调文字颜色 5_11纳入预算管理的行政事业性收费支出预算明细表" xfId="29"/>
    <cellStyle name="20% - 强调文字颜色 6" xfId="30"/>
    <cellStyle name="20% - 强调文字颜色 6 2" xfId="31"/>
    <cellStyle name="20% - 强调文字颜色 6_11纳入预算管理的行政事业性收费支出预算明细表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_11纳入预算管理的行政事业性收费支出预算明细表" xfId="41"/>
    <cellStyle name="40% - 强调文字颜色 2" xfId="42"/>
    <cellStyle name="40% - 强调文字颜色 2 2" xfId="43"/>
    <cellStyle name="40% - 强调文字颜色 2_11纳入预算管理的行政事业性收费支出预算明细表" xfId="44"/>
    <cellStyle name="40% - 强调文字颜色 3" xfId="45"/>
    <cellStyle name="40% - 强调文字颜色 3 2" xfId="46"/>
    <cellStyle name="40% - 强调文字颜色 3_11纳入预算管理的行政事业性收费支出预算明细表" xfId="47"/>
    <cellStyle name="40% - 强调文字颜色 4" xfId="48"/>
    <cellStyle name="40% - 强调文字颜色 4 2" xfId="49"/>
    <cellStyle name="40% - 强调文字颜色 4_11纳入预算管理的行政事业性收费支出预算明细表" xfId="50"/>
    <cellStyle name="40% - 强调文字颜色 5" xfId="51"/>
    <cellStyle name="40% - 强调文字颜色 5 2" xfId="52"/>
    <cellStyle name="40% - 强调文字颜色 5_11纳入预算管理的行政事业性收费支出预算明细表" xfId="53"/>
    <cellStyle name="40% - 强调文字颜色 6" xfId="54"/>
    <cellStyle name="40% - 强调文字颜色 6 2" xfId="55"/>
    <cellStyle name="40% - 强调文字颜色 6_11纳入预算管理的行政事业性收费支出预算明细表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1_11纳入预算管理的行政事业性收费支出预算明细表" xfId="65"/>
    <cellStyle name="60% - 强调文字颜色 2" xfId="66"/>
    <cellStyle name="60% - 强调文字颜色 2 2" xfId="67"/>
    <cellStyle name="60% - 强调文字颜色 2_11纳入预算管理的行政事业性收费支出预算明细表" xfId="68"/>
    <cellStyle name="60% - 强调文字颜色 3" xfId="69"/>
    <cellStyle name="60% - 强调文字颜色 3 2" xfId="70"/>
    <cellStyle name="60% - 强调文字颜色 3_11纳入预算管理的行政事业性收费支出预算明细表" xfId="71"/>
    <cellStyle name="60% - 强调文字颜色 4" xfId="72"/>
    <cellStyle name="60% - 强调文字颜色 4 2" xfId="73"/>
    <cellStyle name="60% - 强调文字颜色 4_11纳入预算管理的行政事业性收费支出预算明细表" xfId="74"/>
    <cellStyle name="60% - 强调文字颜色 5" xfId="75"/>
    <cellStyle name="60% - 强调文字颜色 5 2" xfId="76"/>
    <cellStyle name="60% - 强调文字颜色 5_11纳入预算管理的行政事业性收费支出预算明细表" xfId="77"/>
    <cellStyle name="60% - 强调文字颜色 6" xfId="78"/>
    <cellStyle name="60% - 强调文字颜色 6 2" xfId="79"/>
    <cellStyle name="60% - 强调文字颜色 6_11纳入预算管理的行政事业性收费支出预算明细表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ColLevel_1" xfId="87"/>
    <cellStyle name="RowLevel_1" xfId="88"/>
    <cellStyle name="Percent" xfId="89"/>
    <cellStyle name="标题" xfId="90"/>
    <cellStyle name="标题 1" xfId="91"/>
    <cellStyle name="标题 2" xfId="92"/>
    <cellStyle name="标题 3" xfId="93"/>
    <cellStyle name="标题 4" xfId="94"/>
    <cellStyle name="差" xfId="95"/>
    <cellStyle name="差 2" xfId="96"/>
    <cellStyle name="差_（新增预算公开表20160201）2016年鞍山市市本级一般公共预算经济分类预算表" xfId="97"/>
    <cellStyle name="差_11纳入预算管理的行政事业性收费支出预算明细表" xfId="98"/>
    <cellStyle name="差_12纳入预算管理的政府性基金" xfId="99"/>
    <cellStyle name="差_13国有资本经营支出" xfId="100"/>
    <cellStyle name="差_14项目支出表" xfId="101"/>
    <cellStyle name="差_15政府采购表" xfId="102"/>
    <cellStyle name="差_16购买服务表" xfId="103"/>
    <cellStyle name="差_17一般公共预算“三公”经费" xfId="104"/>
    <cellStyle name="差_19绩效情况表" xfId="105"/>
    <cellStyle name="差_2部门收支总表" xfId="106"/>
    <cellStyle name="差_3部门收入总表" xfId="107"/>
    <cellStyle name="差_5部门支出总表 (资金来源)" xfId="108"/>
    <cellStyle name="差_6财政拨款收支总表" xfId="109"/>
    <cellStyle name="差_9一般公共预算基本支出表（资金来源）" xfId="110"/>
    <cellStyle name="差_StartUp" xfId="111"/>
    <cellStyle name="差_StartUp_11纳入预算管理的行政事业性收费支出预算明细表" xfId="112"/>
    <cellStyle name="差_StartUp_12纳入预算管理的政府性基金" xfId="113"/>
    <cellStyle name="差_StartUp_13国有资本经营支出" xfId="114"/>
    <cellStyle name="差_StartUp_14项目支出表" xfId="115"/>
    <cellStyle name="差_StartUp_15政府采购表" xfId="116"/>
    <cellStyle name="差_StartUp_16购买服务表" xfId="117"/>
    <cellStyle name="差_StartUp_17一般公共预算“三公”经费" xfId="118"/>
    <cellStyle name="差_StartUp_19绩效情况表" xfId="119"/>
    <cellStyle name="差_StartUp_2部门收支总表" xfId="120"/>
    <cellStyle name="差_StartUp_3部门收入总表" xfId="121"/>
    <cellStyle name="差_StartUp_5部门支出总表 (资金来源)" xfId="122"/>
    <cellStyle name="差_StartUp_6财政拨款收支总表" xfId="123"/>
    <cellStyle name="差_StartUp_9一般公共预算基本支出表（资金来源）" xfId="124"/>
    <cellStyle name="差_StartUp_目录" xfId="125"/>
    <cellStyle name="差_StartUp_预算公开情况信息反馈表（非公开样本）" xfId="126"/>
    <cellStyle name="差_目录" xfId="127"/>
    <cellStyle name="差_填报模板 " xfId="128"/>
    <cellStyle name="差_预算公开情况信息反馈表（非公开样本）" xfId="129"/>
    <cellStyle name="常规 10" xfId="130"/>
    <cellStyle name="常规 10_3部门收入总表" xfId="131"/>
    <cellStyle name="常规 11" xfId="132"/>
    <cellStyle name="常规 12" xfId="133"/>
    <cellStyle name="常规 12_5部门支出总表 (资金来源)" xfId="134"/>
    <cellStyle name="常规 13" xfId="135"/>
    <cellStyle name="常规 13_6财政拨款收支总表" xfId="136"/>
    <cellStyle name="常规 14" xfId="137"/>
    <cellStyle name="常规 15" xfId="138"/>
    <cellStyle name="常规 16" xfId="139"/>
    <cellStyle name="常规 16_9一般公共预算基本支出表（资金来源）" xfId="140"/>
    <cellStyle name="常规 17" xfId="141"/>
    <cellStyle name="常规 18" xfId="142"/>
    <cellStyle name="常规 18_11纳入预算管理的行政事业性收费支出预算明细表" xfId="143"/>
    <cellStyle name="常规 19" xfId="144"/>
    <cellStyle name="常规 19_12纳入预算管理的政府性基金" xfId="145"/>
    <cellStyle name="常规 2" xfId="146"/>
    <cellStyle name="常规 2 10" xfId="147"/>
    <cellStyle name="常规 2 11" xfId="148"/>
    <cellStyle name="常规 2 12" xfId="149"/>
    <cellStyle name="常规 2 13" xfId="150"/>
    <cellStyle name="常规 2 14" xfId="151"/>
    <cellStyle name="常规 2 15" xfId="152"/>
    <cellStyle name="常规 2 16" xfId="153"/>
    <cellStyle name="常规 2 17" xfId="154"/>
    <cellStyle name="常规 2 18" xfId="155"/>
    <cellStyle name="常规 2 19" xfId="156"/>
    <cellStyle name="常规 2 2" xfId="157"/>
    <cellStyle name="常规 2 20" xfId="158"/>
    <cellStyle name="常规 2 21" xfId="159"/>
    <cellStyle name="常规 2 22" xfId="160"/>
    <cellStyle name="常规 2 23" xfId="161"/>
    <cellStyle name="常规 2 3" xfId="162"/>
    <cellStyle name="常规 2 4" xfId="163"/>
    <cellStyle name="常规 2 5" xfId="164"/>
    <cellStyle name="常规 2 6" xfId="165"/>
    <cellStyle name="常规 2 7" xfId="166"/>
    <cellStyle name="常规 2 8" xfId="167"/>
    <cellStyle name="常规 2 9" xfId="168"/>
    <cellStyle name="常规 2_11纳入预算管理的行政事业性收费支出预算明细表" xfId="169"/>
    <cellStyle name="常规 20" xfId="170"/>
    <cellStyle name="常规 20_13国有资本经营支出" xfId="171"/>
    <cellStyle name="常规 21" xfId="172"/>
    <cellStyle name="常规 21_14项目支出表" xfId="173"/>
    <cellStyle name="常规 22" xfId="174"/>
    <cellStyle name="常规 22_15政府采购表" xfId="175"/>
    <cellStyle name="常规 23" xfId="176"/>
    <cellStyle name="常规 23_16购买服务表" xfId="177"/>
    <cellStyle name="常规 24" xfId="178"/>
    <cellStyle name="常规 24_17一般公共预算“三公”经费" xfId="179"/>
    <cellStyle name="常规 25" xfId="180"/>
    <cellStyle name="常规 26" xfId="181"/>
    <cellStyle name="常规 26_19绩效情况表" xfId="182"/>
    <cellStyle name="常规 27" xfId="183"/>
    <cellStyle name="常规 3" xfId="184"/>
    <cellStyle name="常规 4" xfId="185"/>
    <cellStyle name="常规 5" xfId="186"/>
    <cellStyle name="常规 5_15政府采购表" xfId="187"/>
    <cellStyle name="常规 6" xfId="188"/>
    <cellStyle name="常规 7" xfId="189"/>
    <cellStyle name="常规 7_目录" xfId="190"/>
    <cellStyle name="常规 8" xfId="191"/>
    <cellStyle name="常规 9" xfId="192"/>
    <cellStyle name="常规 9_2部门收支总表" xfId="193"/>
    <cellStyle name="常规_2014年政府预算公开模板" xfId="194"/>
    <cellStyle name="常规_Sheet1" xfId="195"/>
    <cellStyle name="常规_Sheet1_11纳入预算管理的行政事业性收费支出预算明细表" xfId="196"/>
    <cellStyle name="常规_Sheet1_12纳入预算管理的政府性基金" xfId="197"/>
    <cellStyle name="常规_Sheet1_13国有资本经营支出" xfId="198"/>
    <cellStyle name="常规_Sheet1_14项目支出表" xfId="199"/>
    <cellStyle name="常规_Sheet1_15政府采购表" xfId="200"/>
    <cellStyle name="常规_Sheet1_16购买服务表" xfId="201"/>
    <cellStyle name="常规_Sheet1_19绩效情况表" xfId="202"/>
    <cellStyle name="常规_附件1：2016年部门预算和“三公”经费预算公开表样" xfId="203"/>
    <cellStyle name="好" xfId="204"/>
    <cellStyle name="好 2" xfId="205"/>
    <cellStyle name="好_（新增预算公开表20160201）2016年鞍山市市本级一般公共预算经济分类预算表" xfId="206"/>
    <cellStyle name="好_11纳入预算管理的行政事业性收费支出预算明细表" xfId="207"/>
    <cellStyle name="好_12纳入预算管理的政府性基金" xfId="208"/>
    <cellStyle name="好_13国有资本经营支出" xfId="209"/>
    <cellStyle name="好_14项目支出表" xfId="210"/>
    <cellStyle name="好_15政府采购表" xfId="211"/>
    <cellStyle name="好_16购买服务表" xfId="212"/>
    <cellStyle name="好_17一般公共预算“三公”经费" xfId="213"/>
    <cellStyle name="好_19绩效情况表" xfId="214"/>
    <cellStyle name="好_2部门收支总表" xfId="215"/>
    <cellStyle name="好_3部门收入总表" xfId="216"/>
    <cellStyle name="好_5部门支出总表 (资金来源)" xfId="217"/>
    <cellStyle name="好_6财政拨款收支总表" xfId="218"/>
    <cellStyle name="好_9一般公共预算基本支出表（资金来源）" xfId="219"/>
    <cellStyle name="好_StartUp" xfId="220"/>
    <cellStyle name="好_StartUp_11纳入预算管理的行政事业性收费支出预算明细表" xfId="221"/>
    <cellStyle name="好_StartUp_12纳入预算管理的政府性基金" xfId="222"/>
    <cellStyle name="好_StartUp_13国有资本经营支出" xfId="223"/>
    <cellStyle name="好_StartUp_14项目支出表" xfId="224"/>
    <cellStyle name="好_StartUp_15政府采购表" xfId="225"/>
    <cellStyle name="好_StartUp_16购买服务表" xfId="226"/>
    <cellStyle name="好_StartUp_17一般公共预算“三公”经费" xfId="227"/>
    <cellStyle name="好_StartUp_19绩效情况表" xfId="228"/>
    <cellStyle name="好_StartUp_2部门收支总表" xfId="229"/>
    <cellStyle name="好_StartUp_3部门收入总表" xfId="230"/>
    <cellStyle name="好_StartUp_5部门支出总表 (资金来源)" xfId="231"/>
    <cellStyle name="好_StartUp_6财政拨款收支总表" xfId="232"/>
    <cellStyle name="好_StartUp_9一般公共预算基本支出表（资金来源）" xfId="233"/>
    <cellStyle name="好_StartUp_目录" xfId="234"/>
    <cellStyle name="好_StartUp_预算公开情况信息反馈表（非公开样本）" xfId="235"/>
    <cellStyle name="好_目录" xfId="236"/>
    <cellStyle name="好_填报模板 " xfId="237"/>
    <cellStyle name="好_预算公开情况信息反馈表（非公开样本）" xfId="238"/>
    <cellStyle name="汇总" xfId="239"/>
    <cellStyle name="Currency" xfId="240"/>
    <cellStyle name="Currency [0]" xfId="241"/>
    <cellStyle name="计算" xfId="242"/>
    <cellStyle name="计算 2" xfId="243"/>
    <cellStyle name="计算_11纳入预算管理的行政事业性收费支出预算明细表" xfId="244"/>
    <cellStyle name="检查单元格" xfId="245"/>
    <cellStyle name="检查单元格 2" xfId="246"/>
    <cellStyle name="检查单元格_11纳入预算管理的行政事业性收费支出预算明细表" xfId="247"/>
    <cellStyle name="解释性文本" xfId="248"/>
    <cellStyle name="警告文本" xfId="249"/>
    <cellStyle name="链接单元格" xfId="250"/>
    <cellStyle name="Comma" xfId="251"/>
    <cellStyle name="Comma [0]" xfId="252"/>
    <cellStyle name="千位分隔[0] 10" xfId="253"/>
    <cellStyle name="千位分隔[0] 11" xfId="254"/>
    <cellStyle name="千位分隔[0] 12" xfId="255"/>
    <cellStyle name="千位分隔[0] 13" xfId="256"/>
    <cellStyle name="千位分隔[0] 14" xfId="257"/>
    <cellStyle name="千位分隔[0] 14_11纳入预算管理的行政事业性收费支出预算明细表" xfId="258"/>
    <cellStyle name="千位分隔[0] 15" xfId="259"/>
    <cellStyle name="千位分隔[0] 16" xfId="260"/>
    <cellStyle name="千位分隔[0] 17" xfId="261"/>
    <cellStyle name="千位分隔[0] 17_14项目支出表" xfId="262"/>
    <cellStyle name="千位分隔[0] 18" xfId="263"/>
    <cellStyle name="千位分隔[0] 18_15政府采购表" xfId="264"/>
    <cellStyle name="千位分隔[0] 19" xfId="265"/>
    <cellStyle name="千位分隔[0] 2" xfId="266"/>
    <cellStyle name="千位分隔[0] 20" xfId="267"/>
    <cellStyle name="千位分隔[0] 21" xfId="268"/>
    <cellStyle name="千位分隔[0] 22" xfId="269"/>
    <cellStyle name="千位分隔[0] 23" xfId="270"/>
    <cellStyle name="千位分隔[0] 3" xfId="271"/>
    <cellStyle name="千位分隔[0] 4" xfId="272"/>
    <cellStyle name="千位分隔[0] 5" xfId="273"/>
    <cellStyle name="千位分隔[0] 6" xfId="274"/>
    <cellStyle name="千位分隔[0] 7" xfId="275"/>
    <cellStyle name="千位分隔[0] 8" xfId="276"/>
    <cellStyle name="千位分隔[0] 9" xfId="277"/>
    <cellStyle name="强调文字颜色 1" xfId="278"/>
    <cellStyle name="强调文字颜色 1 2" xfId="279"/>
    <cellStyle name="强调文字颜色 1_11纳入预算管理的行政事业性收费支出预算明细表" xfId="280"/>
    <cellStyle name="强调文字颜色 2" xfId="281"/>
    <cellStyle name="强调文字颜色 2 2" xfId="282"/>
    <cellStyle name="强调文字颜色 2_11纳入预算管理的行政事业性收费支出预算明细表" xfId="283"/>
    <cellStyle name="强调文字颜色 3" xfId="284"/>
    <cellStyle name="强调文字颜色 3 2" xfId="285"/>
    <cellStyle name="强调文字颜色 3_11纳入预算管理的行政事业性收费支出预算明细表" xfId="286"/>
    <cellStyle name="强调文字颜色 4" xfId="287"/>
    <cellStyle name="强调文字颜色 4 2" xfId="288"/>
    <cellStyle name="强调文字颜色 4_11纳入预算管理的行政事业性收费支出预算明细表" xfId="289"/>
    <cellStyle name="强调文字颜色 5" xfId="290"/>
    <cellStyle name="强调文字颜色 5 2" xfId="291"/>
    <cellStyle name="强调文字颜色 5_11纳入预算管理的行政事业性收费支出预算明细表" xfId="292"/>
    <cellStyle name="强调文字颜色 6" xfId="293"/>
    <cellStyle name="强调文字颜色 6 2" xfId="294"/>
    <cellStyle name="强调文字颜色 6_11纳入预算管理的行政事业性收费支出预算明细表" xfId="295"/>
    <cellStyle name="适中" xfId="296"/>
    <cellStyle name="适中 2" xfId="297"/>
    <cellStyle name="适中_11纳入预算管理的行政事业性收费支出预算明细表" xfId="298"/>
    <cellStyle name="输出" xfId="299"/>
    <cellStyle name="输出 2" xfId="300"/>
    <cellStyle name="输出_11纳入预算管理的行政事业性收费支出预算明细表" xfId="301"/>
    <cellStyle name="输入" xfId="302"/>
    <cellStyle name="输入 2" xfId="303"/>
    <cellStyle name="输入_11纳入预算管理的行政事业性收费支出预算明细表" xfId="304"/>
    <cellStyle name="注释" xfId="305"/>
    <cellStyle name="注释 2" xfId="306"/>
    <cellStyle name="着色 1" xfId="307"/>
    <cellStyle name="着色 2" xfId="308"/>
    <cellStyle name="着色 3" xfId="309"/>
    <cellStyle name="着色 4" xfId="310"/>
    <cellStyle name="着色 5" xfId="311"/>
    <cellStyle name="着色 6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63" customFormat="1" ht="31.5">
      <c r="A8" s="346" t="s">
        <v>210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9"/>
      <c r="R8" s="9"/>
      <c r="S8" s="9"/>
      <c r="T8" s="10"/>
      <c r="U8" s="162">
        <v>26.47</v>
      </c>
      <c r="V8" s="9"/>
      <c r="W8" s="9"/>
      <c r="X8" s="9"/>
      <c r="Y8" s="2"/>
      <c r="Z8" s="2"/>
    </row>
    <row r="9" spans="1:26" ht="18.75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 ht="13.5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50"/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 ht="13.5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45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PageLayoutView="0" workbookViewId="0" topLeftCell="A1">
      <selection activeCell="A1" sqref="A1:N1"/>
    </sheetView>
  </sheetViews>
  <sheetFormatPr defaultColWidth="9.00390625" defaultRowHeight="13.5"/>
  <cols>
    <col min="1" max="1" width="13.50390625" style="0" customWidth="1"/>
  </cols>
  <sheetData>
    <row r="1" spans="1:14" ht="27" customHeight="1">
      <c r="A1" s="429" t="s">
        <v>96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97</v>
      </c>
    </row>
    <row r="3" spans="1:14" ht="27.75" customHeight="1">
      <c r="A3" s="214" t="s">
        <v>211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3.5" customHeight="1">
      <c r="A4" s="430" t="s">
        <v>66</v>
      </c>
      <c r="B4" s="430" t="s">
        <v>79</v>
      </c>
      <c r="C4" s="430"/>
      <c r="D4" s="430"/>
      <c r="E4" s="431" t="s">
        <v>80</v>
      </c>
      <c r="F4" s="431" t="s">
        <v>95</v>
      </c>
      <c r="G4" s="431"/>
      <c r="H4" s="431"/>
      <c r="I4" s="431"/>
      <c r="J4" s="431"/>
      <c r="K4" s="431"/>
      <c r="L4" s="431"/>
      <c r="M4" s="431"/>
      <c r="N4" s="431"/>
    </row>
    <row r="5" spans="1:14" ht="36" customHeight="1">
      <c r="A5" s="430"/>
      <c r="B5" s="71" t="s">
        <v>81</v>
      </c>
      <c r="C5" s="71" t="s">
        <v>82</v>
      </c>
      <c r="D5" s="70" t="s">
        <v>83</v>
      </c>
      <c r="E5" s="431"/>
      <c r="F5" s="70" t="s">
        <v>69</v>
      </c>
      <c r="G5" s="73" t="s">
        <v>98</v>
      </c>
      <c r="H5" s="73" t="s">
        <v>99</v>
      </c>
      <c r="I5" s="73" t="s">
        <v>100</v>
      </c>
      <c r="J5" s="73" t="s">
        <v>101</v>
      </c>
      <c r="K5" s="73" t="s">
        <v>102</v>
      </c>
      <c r="L5" s="73" t="s">
        <v>103</v>
      </c>
      <c r="M5" s="73" t="s">
        <v>104</v>
      </c>
      <c r="N5" s="73" t="s">
        <v>105</v>
      </c>
    </row>
    <row r="6" spans="1:14" s="163" customFormat="1" ht="13.5" customHeight="1">
      <c r="A6" s="213"/>
      <c r="B6" s="209"/>
      <c r="C6" s="210"/>
      <c r="D6" s="210"/>
      <c r="E6" s="213" t="s">
        <v>69</v>
      </c>
      <c r="F6" s="211">
        <v>26.47</v>
      </c>
      <c r="G6" s="211">
        <v>23.61</v>
      </c>
      <c r="H6" s="211">
        <v>2.81</v>
      </c>
      <c r="I6" s="211">
        <v>0.05</v>
      </c>
      <c r="J6" s="211">
        <v>0</v>
      </c>
      <c r="K6" s="212">
        <v>0</v>
      </c>
      <c r="L6" s="212">
        <v>0</v>
      </c>
      <c r="M6" s="212">
        <v>0</v>
      </c>
      <c r="N6" s="212">
        <v>0</v>
      </c>
    </row>
    <row r="7" spans="1:14" ht="13.5" customHeight="1">
      <c r="A7" s="213" t="s">
        <v>212</v>
      </c>
      <c r="B7" s="209"/>
      <c r="C7" s="210"/>
      <c r="D7" s="210"/>
      <c r="E7" s="213"/>
      <c r="F7" s="211">
        <v>26.47</v>
      </c>
      <c r="G7" s="211">
        <v>23.61</v>
      </c>
      <c r="H7" s="211">
        <v>2.81</v>
      </c>
      <c r="I7" s="211">
        <v>0.05</v>
      </c>
      <c r="J7" s="211">
        <v>0</v>
      </c>
      <c r="K7" s="212">
        <v>0</v>
      </c>
      <c r="L7" s="212">
        <v>0</v>
      </c>
      <c r="M7" s="212">
        <v>0</v>
      </c>
      <c r="N7" s="212">
        <v>0</v>
      </c>
    </row>
    <row r="8" spans="1:14" ht="13.5" customHeight="1">
      <c r="A8" s="213" t="s">
        <v>213</v>
      </c>
      <c r="B8" s="209">
        <v>201</v>
      </c>
      <c r="C8" s="210"/>
      <c r="D8" s="210"/>
      <c r="E8" s="213" t="s">
        <v>214</v>
      </c>
      <c r="F8" s="211">
        <v>20.19</v>
      </c>
      <c r="G8" s="211">
        <v>17.42</v>
      </c>
      <c r="H8" s="211">
        <v>2.77</v>
      </c>
      <c r="I8" s="211">
        <v>0</v>
      </c>
      <c r="J8" s="211">
        <v>0</v>
      </c>
      <c r="K8" s="212">
        <v>0</v>
      </c>
      <c r="L8" s="212">
        <v>0</v>
      </c>
      <c r="M8" s="212">
        <v>0</v>
      </c>
      <c r="N8" s="212">
        <v>0</v>
      </c>
    </row>
    <row r="9" spans="1:14" ht="13.5" customHeight="1">
      <c r="A9" s="213" t="s">
        <v>215</v>
      </c>
      <c r="B9" s="209"/>
      <c r="C9" s="210" t="s">
        <v>216</v>
      </c>
      <c r="D9" s="210"/>
      <c r="E9" s="213" t="s">
        <v>217</v>
      </c>
      <c r="F9" s="211">
        <v>20.19</v>
      </c>
      <c r="G9" s="211">
        <v>17.42</v>
      </c>
      <c r="H9" s="211">
        <v>2.77</v>
      </c>
      <c r="I9" s="211">
        <v>0</v>
      </c>
      <c r="J9" s="211">
        <v>0</v>
      </c>
      <c r="K9" s="212">
        <v>0</v>
      </c>
      <c r="L9" s="212">
        <v>0</v>
      </c>
      <c r="M9" s="212">
        <v>0</v>
      </c>
      <c r="N9" s="212">
        <v>0</v>
      </c>
    </row>
    <row r="10" spans="1:14" ht="13.5" customHeight="1">
      <c r="A10" s="213" t="s">
        <v>218</v>
      </c>
      <c r="B10" s="209">
        <v>201</v>
      </c>
      <c r="C10" s="210" t="s">
        <v>219</v>
      </c>
      <c r="D10" s="210" t="s">
        <v>220</v>
      </c>
      <c r="E10" s="213" t="s">
        <v>221</v>
      </c>
      <c r="F10" s="211">
        <v>20.19</v>
      </c>
      <c r="G10" s="211">
        <v>17.42</v>
      </c>
      <c r="H10" s="211">
        <v>2.77</v>
      </c>
      <c r="I10" s="211">
        <v>0</v>
      </c>
      <c r="J10" s="211">
        <v>0</v>
      </c>
      <c r="K10" s="212">
        <v>0</v>
      </c>
      <c r="L10" s="212">
        <v>0</v>
      </c>
      <c r="M10" s="212">
        <v>0</v>
      </c>
      <c r="N10" s="212">
        <v>0</v>
      </c>
    </row>
    <row r="11" spans="1:14" ht="13.5" customHeight="1">
      <c r="A11" s="213" t="s">
        <v>213</v>
      </c>
      <c r="B11" s="209">
        <v>208</v>
      </c>
      <c r="C11" s="210"/>
      <c r="D11" s="210"/>
      <c r="E11" s="213" t="s">
        <v>222</v>
      </c>
      <c r="F11" s="211">
        <v>2.76</v>
      </c>
      <c r="G11" s="211">
        <v>2.67</v>
      </c>
      <c r="H11" s="211">
        <v>0.04</v>
      </c>
      <c r="I11" s="211">
        <v>0.05</v>
      </c>
      <c r="J11" s="211">
        <v>0</v>
      </c>
      <c r="K11" s="212">
        <v>0</v>
      </c>
      <c r="L11" s="212">
        <v>0</v>
      </c>
      <c r="M11" s="212">
        <v>0</v>
      </c>
      <c r="N11" s="212">
        <v>0</v>
      </c>
    </row>
    <row r="12" spans="1:14" ht="13.5" customHeight="1">
      <c r="A12" s="213" t="s">
        <v>215</v>
      </c>
      <c r="B12" s="209"/>
      <c r="C12" s="210" t="s">
        <v>223</v>
      </c>
      <c r="D12" s="210"/>
      <c r="E12" s="213" t="s">
        <v>224</v>
      </c>
      <c r="F12" s="211">
        <v>2.76</v>
      </c>
      <c r="G12" s="211">
        <v>2.67</v>
      </c>
      <c r="H12" s="211">
        <v>0.04</v>
      </c>
      <c r="I12" s="211">
        <v>0.05</v>
      </c>
      <c r="J12" s="211">
        <v>0</v>
      </c>
      <c r="K12" s="212">
        <v>0</v>
      </c>
      <c r="L12" s="212">
        <v>0</v>
      </c>
      <c r="M12" s="212">
        <v>0</v>
      </c>
      <c r="N12" s="212">
        <v>0</v>
      </c>
    </row>
    <row r="13" spans="1:14" ht="13.5" customHeight="1">
      <c r="A13" s="213" t="s">
        <v>218</v>
      </c>
      <c r="B13" s="209">
        <v>208</v>
      </c>
      <c r="C13" s="210" t="s">
        <v>225</v>
      </c>
      <c r="D13" s="210" t="s">
        <v>220</v>
      </c>
      <c r="E13" s="213" t="s">
        <v>226</v>
      </c>
      <c r="F13" s="211">
        <v>0.09</v>
      </c>
      <c r="G13" s="211">
        <v>0</v>
      </c>
      <c r="H13" s="211">
        <v>0.04</v>
      </c>
      <c r="I13" s="211">
        <v>0.05</v>
      </c>
      <c r="J13" s="211">
        <v>0</v>
      </c>
      <c r="K13" s="212">
        <v>0</v>
      </c>
      <c r="L13" s="212">
        <v>0</v>
      </c>
      <c r="M13" s="212">
        <v>0</v>
      </c>
      <c r="N13" s="212">
        <v>0</v>
      </c>
    </row>
    <row r="14" spans="1:14" ht="13.5" customHeight="1">
      <c r="A14" s="213" t="s">
        <v>218</v>
      </c>
      <c r="B14" s="209">
        <v>208</v>
      </c>
      <c r="C14" s="210" t="s">
        <v>225</v>
      </c>
      <c r="D14" s="210" t="s">
        <v>223</v>
      </c>
      <c r="E14" s="213" t="s">
        <v>227</v>
      </c>
      <c r="F14" s="211">
        <v>2.67</v>
      </c>
      <c r="G14" s="211">
        <v>2.67</v>
      </c>
      <c r="H14" s="211">
        <v>0</v>
      </c>
      <c r="I14" s="211">
        <v>0</v>
      </c>
      <c r="J14" s="211">
        <v>0</v>
      </c>
      <c r="K14" s="212">
        <v>0</v>
      </c>
      <c r="L14" s="212">
        <v>0</v>
      </c>
      <c r="M14" s="212">
        <v>0</v>
      </c>
      <c r="N14" s="212">
        <v>0</v>
      </c>
    </row>
    <row r="15" spans="1:14" ht="13.5" customHeight="1">
      <c r="A15" s="213" t="s">
        <v>213</v>
      </c>
      <c r="B15" s="209">
        <v>210</v>
      </c>
      <c r="C15" s="210"/>
      <c r="D15" s="210"/>
      <c r="E15" s="213" t="s">
        <v>228</v>
      </c>
      <c r="F15" s="211">
        <v>1.62</v>
      </c>
      <c r="G15" s="211">
        <v>1.62</v>
      </c>
      <c r="H15" s="211">
        <v>0</v>
      </c>
      <c r="I15" s="211">
        <v>0</v>
      </c>
      <c r="J15" s="211">
        <v>0</v>
      </c>
      <c r="K15" s="212">
        <v>0</v>
      </c>
      <c r="L15" s="212">
        <v>0</v>
      </c>
      <c r="M15" s="212">
        <v>0</v>
      </c>
      <c r="N15" s="212">
        <v>0</v>
      </c>
    </row>
    <row r="16" spans="1:14" ht="13.5" customHeight="1">
      <c r="A16" s="213" t="s">
        <v>215</v>
      </c>
      <c r="B16" s="209"/>
      <c r="C16" s="210" t="s">
        <v>229</v>
      </c>
      <c r="D16" s="210"/>
      <c r="E16" s="213" t="s">
        <v>230</v>
      </c>
      <c r="F16" s="211">
        <v>1.62</v>
      </c>
      <c r="G16" s="211">
        <v>1.62</v>
      </c>
      <c r="H16" s="211">
        <v>0</v>
      </c>
      <c r="I16" s="211">
        <v>0</v>
      </c>
      <c r="J16" s="211">
        <v>0</v>
      </c>
      <c r="K16" s="212">
        <v>0</v>
      </c>
      <c r="L16" s="212">
        <v>0</v>
      </c>
      <c r="M16" s="212">
        <v>0</v>
      </c>
      <c r="N16" s="212">
        <v>0</v>
      </c>
    </row>
    <row r="17" spans="1:14" ht="13.5" customHeight="1">
      <c r="A17" s="213" t="s">
        <v>218</v>
      </c>
      <c r="B17" s="209">
        <v>210</v>
      </c>
      <c r="C17" s="210" t="s">
        <v>231</v>
      </c>
      <c r="D17" s="210" t="s">
        <v>220</v>
      </c>
      <c r="E17" s="213" t="s">
        <v>232</v>
      </c>
      <c r="F17" s="211">
        <v>1.62</v>
      </c>
      <c r="G17" s="211">
        <v>1.62</v>
      </c>
      <c r="H17" s="211">
        <v>0</v>
      </c>
      <c r="I17" s="211">
        <v>0</v>
      </c>
      <c r="J17" s="211">
        <v>0</v>
      </c>
      <c r="K17" s="212">
        <v>0</v>
      </c>
      <c r="L17" s="212">
        <v>0</v>
      </c>
      <c r="M17" s="212">
        <v>0</v>
      </c>
      <c r="N17" s="212">
        <v>0</v>
      </c>
    </row>
    <row r="18" spans="1:14" ht="13.5" customHeight="1">
      <c r="A18" s="213" t="s">
        <v>213</v>
      </c>
      <c r="B18" s="209">
        <v>221</v>
      </c>
      <c r="C18" s="210"/>
      <c r="D18" s="210"/>
      <c r="E18" s="213" t="s">
        <v>233</v>
      </c>
      <c r="F18" s="211">
        <v>1.9</v>
      </c>
      <c r="G18" s="211">
        <v>1.9</v>
      </c>
      <c r="H18" s="211">
        <v>0</v>
      </c>
      <c r="I18" s="211">
        <v>0</v>
      </c>
      <c r="J18" s="211">
        <v>0</v>
      </c>
      <c r="K18" s="212">
        <v>0</v>
      </c>
      <c r="L18" s="212">
        <v>0</v>
      </c>
      <c r="M18" s="212">
        <v>0</v>
      </c>
      <c r="N18" s="212">
        <v>0</v>
      </c>
    </row>
    <row r="19" spans="1:14" ht="13.5" customHeight="1">
      <c r="A19" s="213" t="s">
        <v>215</v>
      </c>
      <c r="B19" s="209"/>
      <c r="C19" s="210" t="s">
        <v>234</v>
      </c>
      <c r="D19" s="210"/>
      <c r="E19" s="213" t="s">
        <v>235</v>
      </c>
      <c r="F19" s="211">
        <v>1.9</v>
      </c>
      <c r="G19" s="211">
        <v>1.9</v>
      </c>
      <c r="H19" s="211">
        <v>0</v>
      </c>
      <c r="I19" s="211">
        <v>0</v>
      </c>
      <c r="J19" s="211">
        <v>0</v>
      </c>
      <c r="K19" s="212">
        <v>0</v>
      </c>
      <c r="L19" s="212">
        <v>0</v>
      </c>
      <c r="M19" s="212">
        <v>0</v>
      </c>
      <c r="N19" s="212">
        <v>0</v>
      </c>
    </row>
    <row r="20" spans="1:14" ht="13.5" customHeight="1">
      <c r="A20" s="213" t="s">
        <v>218</v>
      </c>
      <c r="B20" s="209">
        <v>221</v>
      </c>
      <c r="C20" s="210" t="s">
        <v>236</v>
      </c>
      <c r="D20" s="210" t="s">
        <v>220</v>
      </c>
      <c r="E20" s="213" t="s">
        <v>237</v>
      </c>
      <c r="F20" s="211">
        <v>1.9</v>
      </c>
      <c r="G20" s="211">
        <v>1.9</v>
      </c>
      <c r="H20" s="211">
        <v>0</v>
      </c>
      <c r="I20" s="211">
        <v>0</v>
      </c>
      <c r="J20" s="211">
        <v>0</v>
      </c>
      <c r="K20" s="212">
        <v>0</v>
      </c>
      <c r="L20" s="212">
        <v>0</v>
      </c>
      <c r="M20" s="212">
        <v>0</v>
      </c>
      <c r="N20" s="212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zoomScalePageLayoutView="0" workbookViewId="0" topLeftCell="A1">
      <selection activeCell="A1" sqref="A1:AI1"/>
    </sheetView>
  </sheetViews>
  <sheetFormatPr defaultColWidth="9.00390625" defaultRowHeight="13.5"/>
  <cols>
    <col min="1" max="1" width="12.50390625" style="0" customWidth="1"/>
  </cols>
  <sheetData>
    <row r="1" spans="1:35" ht="27" customHeight="1">
      <c r="A1" s="443" t="s">
        <v>106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27"/>
      <c r="AI2" s="147" t="s">
        <v>183</v>
      </c>
    </row>
    <row r="3" spans="1:35" ht="32.25" customHeight="1">
      <c r="A3" s="179" t="s">
        <v>211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27"/>
      <c r="AI3" s="147" t="s">
        <v>180</v>
      </c>
    </row>
    <row r="4" spans="1:35" ht="13.5" customHeight="1">
      <c r="A4" s="432" t="s">
        <v>79</v>
      </c>
      <c r="B4" s="432"/>
      <c r="C4" s="432"/>
      <c r="D4" s="440" t="s">
        <v>80</v>
      </c>
      <c r="E4" s="440" t="s">
        <v>107</v>
      </c>
      <c r="F4" s="433" t="s">
        <v>87</v>
      </c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5"/>
    </row>
    <row r="5" spans="1:35" ht="13.5" customHeight="1">
      <c r="A5" s="83"/>
      <c r="B5" s="83"/>
      <c r="C5" s="83"/>
      <c r="D5" s="441"/>
      <c r="E5" s="444"/>
      <c r="F5" s="433" t="s">
        <v>76</v>
      </c>
      <c r="G5" s="434"/>
      <c r="H5" s="434"/>
      <c r="I5" s="434"/>
      <c r="J5" s="434"/>
      <c r="K5" s="434"/>
      <c r="L5" s="434"/>
      <c r="M5" s="434"/>
      <c r="N5" s="434"/>
      <c r="O5" s="435"/>
      <c r="P5" s="433" t="s">
        <v>77</v>
      </c>
      <c r="Q5" s="434"/>
      <c r="R5" s="434"/>
      <c r="S5" s="434"/>
      <c r="T5" s="434"/>
      <c r="U5" s="434"/>
      <c r="V5" s="434"/>
      <c r="W5" s="434"/>
      <c r="X5" s="434"/>
      <c r="Y5" s="435"/>
      <c r="Z5" s="433" t="s">
        <v>78</v>
      </c>
      <c r="AA5" s="434"/>
      <c r="AB5" s="434"/>
      <c r="AC5" s="434"/>
      <c r="AD5" s="434"/>
      <c r="AE5" s="434"/>
      <c r="AF5" s="434"/>
      <c r="AG5" s="434"/>
      <c r="AH5" s="434"/>
      <c r="AI5" s="435"/>
    </row>
    <row r="6" spans="1:35" ht="13.5" customHeight="1">
      <c r="A6" s="438" t="s">
        <v>81</v>
      </c>
      <c r="B6" s="438" t="s">
        <v>82</v>
      </c>
      <c r="C6" s="438" t="s">
        <v>83</v>
      </c>
      <c r="D6" s="441"/>
      <c r="E6" s="444"/>
      <c r="F6" s="436" t="s">
        <v>69</v>
      </c>
      <c r="G6" s="433" t="s">
        <v>70</v>
      </c>
      <c r="H6" s="434"/>
      <c r="I6" s="435"/>
      <c r="J6" s="436" t="s">
        <v>108</v>
      </c>
      <c r="K6" s="436" t="s">
        <v>109</v>
      </c>
      <c r="L6" s="436" t="s">
        <v>110</v>
      </c>
      <c r="M6" s="437" t="s">
        <v>203</v>
      </c>
      <c r="N6" s="446" t="s">
        <v>204</v>
      </c>
      <c r="O6" s="446" t="s">
        <v>208</v>
      </c>
      <c r="P6" s="436" t="s">
        <v>69</v>
      </c>
      <c r="Q6" s="433" t="s">
        <v>70</v>
      </c>
      <c r="R6" s="434"/>
      <c r="S6" s="435"/>
      <c r="T6" s="436" t="s">
        <v>108</v>
      </c>
      <c r="U6" s="436" t="s">
        <v>109</v>
      </c>
      <c r="V6" s="436" t="s">
        <v>110</v>
      </c>
      <c r="W6" s="436" t="s">
        <v>111</v>
      </c>
      <c r="X6" s="446" t="s">
        <v>209</v>
      </c>
      <c r="Y6" s="446" t="s">
        <v>207</v>
      </c>
      <c r="Z6" s="436" t="s">
        <v>69</v>
      </c>
      <c r="AA6" s="433" t="s">
        <v>70</v>
      </c>
      <c r="AB6" s="434"/>
      <c r="AC6" s="435"/>
      <c r="AD6" s="436" t="s">
        <v>108</v>
      </c>
      <c r="AE6" s="436" t="s">
        <v>109</v>
      </c>
      <c r="AF6" s="436" t="s">
        <v>110</v>
      </c>
      <c r="AG6" s="436" t="s">
        <v>111</v>
      </c>
      <c r="AH6" s="448" t="s">
        <v>209</v>
      </c>
      <c r="AI6" s="448" t="s">
        <v>208</v>
      </c>
    </row>
    <row r="7" spans="1:35" ht="36" customHeight="1">
      <c r="A7" s="439"/>
      <c r="B7" s="439"/>
      <c r="C7" s="439"/>
      <c r="D7" s="442"/>
      <c r="E7" s="445"/>
      <c r="F7" s="436"/>
      <c r="G7" s="139" t="s">
        <v>185</v>
      </c>
      <c r="H7" s="82" t="s">
        <v>190</v>
      </c>
      <c r="I7" s="82" t="s">
        <v>75</v>
      </c>
      <c r="J7" s="436"/>
      <c r="K7" s="436"/>
      <c r="L7" s="436"/>
      <c r="M7" s="436"/>
      <c r="N7" s="447"/>
      <c r="O7" s="447"/>
      <c r="P7" s="436"/>
      <c r="Q7" s="139" t="s">
        <v>185</v>
      </c>
      <c r="R7" s="140" t="s">
        <v>190</v>
      </c>
      <c r="S7" s="82" t="s">
        <v>75</v>
      </c>
      <c r="T7" s="436"/>
      <c r="U7" s="436"/>
      <c r="V7" s="436"/>
      <c r="W7" s="436"/>
      <c r="X7" s="447"/>
      <c r="Y7" s="447"/>
      <c r="Z7" s="436"/>
      <c r="AA7" s="139" t="s">
        <v>185</v>
      </c>
      <c r="AB7" s="140" t="s">
        <v>190</v>
      </c>
      <c r="AC7" s="82" t="s">
        <v>75</v>
      </c>
      <c r="AD7" s="436"/>
      <c r="AE7" s="436"/>
      <c r="AF7" s="436"/>
      <c r="AG7" s="436"/>
      <c r="AH7" s="449"/>
      <c r="AI7" s="449"/>
    </row>
    <row r="8" spans="1:35" s="163" customFormat="1" ht="33" customHeight="1">
      <c r="A8" s="215"/>
      <c r="B8" s="216"/>
      <c r="C8" s="216"/>
      <c r="D8" s="219" t="s">
        <v>69</v>
      </c>
      <c r="E8" s="221">
        <f>F8+P8+Z8</f>
        <v>26.47</v>
      </c>
      <c r="F8" s="222">
        <f>G8+J8+K8+L8+M8+N8+O8</f>
        <v>23.61</v>
      </c>
      <c r="G8" s="221">
        <f>H8+I8</f>
        <v>23.61</v>
      </c>
      <c r="H8" s="217">
        <v>23.61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22">
        <f>Q8+T8+U8+V8+W8+X8+Y8</f>
        <v>2.81</v>
      </c>
      <c r="Q8" s="221">
        <f>R8+S8</f>
        <v>2.81</v>
      </c>
      <c r="R8" s="217">
        <v>2.81</v>
      </c>
      <c r="S8" s="217">
        <v>0</v>
      </c>
      <c r="T8" s="217">
        <v>0</v>
      </c>
      <c r="U8" s="217">
        <v>0</v>
      </c>
      <c r="V8" s="217">
        <v>0</v>
      </c>
      <c r="W8" s="217">
        <v>0</v>
      </c>
      <c r="X8" s="217">
        <v>0</v>
      </c>
      <c r="Y8" s="217">
        <v>0</v>
      </c>
      <c r="Z8" s="222">
        <f>AA8+AD8+AE8+AF8+AG8+AH8+AI8</f>
        <v>0.05</v>
      </c>
      <c r="AA8" s="221">
        <f>AB8+AC8</f>
        <v>0.05</v>
      </c>
      <c r="AB8" s="217">
        <v>0.05</v>
      </c>
      <c r="AC8" s="217">
        <v>0</v>
      </c>
      <c r="AD8" s="217">
        <v>0</v>
      </c>
      <c r="AE8" s="217">
        <v>0</v>
      </c>
      <c r="AF8" s="217">
        <v>0</v>
      </c>
      <c r="AG8" s="218">
        <v>0</v>
      </c>
      <c r="AH8" s="220">
        <v>0</v>
      </c>
      <c r="AI8" s="220">
        <v>0</v>
      </c>
    </row>
    <row r="9" spans="1:35" ht="33" customHeight="1">
      <c r="A9" s="215">
        <v>201</v>
      </c>
      <c r="B9" s="216"/>
      <c r="C9" s="216"/>
      <c r="D9" s="219" t="s">
        <v>214</v>
      </c>
      <c r="E9" s="221">
        <f aca="true" t="shared" si="0" ref="E9:E21">F9+P9+Z9</f>
        <v>20.19</v>
      </c>
      <c r="F9" s="222">
        <f aca="true" t="shared" si="1" ref="F9:F21">G9+J9+K9+L9+M9+N9+O9</f>
        <v>17.42</v>
      </c>
      <c r="G9" s="221">
        <f aca="true" t="shared" si="2" ref="G9:G21">H9+I9</f>
        <v>17.42</v>
      </c>
      <c r="H9" s="217">
        <v>17.42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22">
        <f aca="true" t="shared" si="3" ref="P9:P21">Q9+T9+U9+V9+W9+X9+Y9</f>
        <v>2.77</v>
      </c>
      <c r="Q9" s="221">
        <f aca="true" t="shared" si="4" ref="Q9:Q21">R9+S9</f>
        <v>2.77</v>
      </c>
      <c r="R9" s="217">
        <v>2.77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22">
        <f aca="true" t="shared" si="5" ref="Z9:Z21">AA9+AD9+AE9+AF9+AG9+AH9+AI9</f>
        <v>0</v>
      </c>
      <c r="AA9" s="221">
        <f aca="true" t="shared" si="6" ref="AA9:AA21">AB9+AC9</f>
        <v>0</v>
      </c>
      <c r="AB9" s="217">
        <v>0</v>
      </c>
      <c r="AC9" s="217">
        <v>0</v>
      </c>
      <c r="AD9" s="217">
        <v>0</v>
      </c>
      <c r="AE9" s="217">
        <v>0</v>
      </c>
      <c r="AF9" s="217">
        <v>0</v>
      </c>
      <c r="AG9" s="218">
        <v>0</v>
      </c>
      <c r="AH9" s="220">
        <v>0</v>
      </c>
      <c r="AI9" s="220">
        <v>0</v>
      </c>
    </row>
    <row r="10" spans="1:35" ht="33" customHeight="1">
      <c r="A10" s="215"/>
      <c r="B10" s="216" t="s">
        <v>216</v>
      </c>
      <c r="C10" s="216"/>
      <c r="D10" s="219" t="s">
        <v>217</v>
      </c>
      <c r="E10" s="221">
        <f t="shared" si="0"/>
        <v>20.19</v>
      </c>
      <c r="F10" s="222">
        <f t="shared" si="1"/>
        <v>17.42</v>
      </c>
      <c r="G10" s="221">
        <f t="shared" si="2"/>
        <v>17.42</v>
      </c>
      <c r="H10" s="217">
        <v>17.42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22">
        <f t="shared" si="3"/>
        <v>2.77</v>
      </c>
      <c r="Q10" s="221">
        <f t="shared" si="4"/>
        <v>2.77</v>
      </c>
      <c r="R10" s="217">
        <v>2.77</v>
      </c>
      <c r="S10" s="217">
        <v>0</v>
      </c>
      <c r="T10" s="217">
        <v>0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22">
        <f t="shared" si="5"/>
        <v>0</v>
      </c>
      <c r="AA10" s="221">
        <f t="shared" si="6"/>
        <v>0</v>
      </c>
      <c r="AB10" s="217">
        <v>0</v>
      </c>
      <c r="AC10" s="217">
        <v>0</v>
      </c>
      <c r="AD10" s="217">
        <v>0</v>
      </c>
      <c r="AE10" s="217">
        <v>0</v>
      </c>
      <c r="AF10" s="217">
        <v>0</v>
      </c>
      <c r="AG10" s="218">
        <v>0</v>
      </c>
      <c r="AH10" s="220">
        <v>0</v>
      </c>
      <c r="AI10" s="220">
        <v>0</v>
      </c>
    </row>
    <row r="11" spans="1:35" ht="33" customHeight="1">
      <c r="A11" s="215">
        <v>201</v>
      </c>
      <c r="B11" s="216" t="s">
        <v>219</v>
      </c>
      <c r="C11" s="216" t="s">
        <v>220</v>
      </c>
      <c r="D11" s="219" t="s">
        <v>221</v>
      </c>
      <c r="E11" s="221">
        <f t="shared" si="0"/>
        <v>20.19</v>
      </c>
      <c r="F11" s="222">
        <f t="shared" si="1"/>
        <v>17.42</v>
      </c>
      <c r="G11" s="221">
        <f t="shared" si="2"/>
        <v>17.42</v>
      </c>
      <c r="H11" s="217">
        <v>17.42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22">
        <f t="shared" si="3"/>
        <v>2.77</v>
      </c>
      <c r="Q11" s="221">
        <f t="shared" si="4"/>
        <v>2.77</v>
      </c>
      <c r="R11" s="217">
        <v>2.77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22">
        <f t="shared" si="5"/>
        <v>0</v>
      </c>
      <c r="AA11" s="221">
        <f t="shared" si="6"/>
        <v>0</v>
      </c>
      <c r="AB11" s="217">
        <v>0</v>
      </c>
      <c r="AC11" s="217">
        <v>0</v>
      </c>
      <c r="AD11" s="217">
        <v>0</v>
      </c>
      <c r="AE11" s="217">
        <v>0</v>
      </c>
      <c r="AF11" s="217">
        <v>0</v>
      </c>
      <c r="AG11" s="218">
        <v>0</v>
      </c>
      <c r="AH11" s="220">
        <v>0</v>
      </c>
      <c r="AI11" s="220">
        <v>0</v>
      </c>
    </row>
    <row r="12" spans="1:35" ht="33" customHeight="1">
      <c r="A12" s="215">
        <v>208</v>
      </c>
      <c r="B12" s="216"/>
      <c r="C12" s="216"/>
      <c r="D12" s="219" t="s">
        <v>222</v>
      </c>
      <c r="E12" s="221">
        <f t="shared" si="0"/>
        <v>2.76</v>
      </c>
      <c r="F12" s="222">
        <f t="shared" si="1"/>
        <v>2.67</v>
      </c>
      <c r="G12" s="221">
        <f t="shared" si="2"/>
        <v>2.67</v>
      </c>
      <c r="H12" s="217">
        <v>2.67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22">
        <f t="shared" si="3"/>
        <v>0.04</v>
      </c>
      <c r="Q12" s="221">
        <f t="shared" si="4"/>
        <v>0.04</v>
      </c>
      <c r="R12" s="217">
        <v>0.04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22">
        <f t="shared" si="5"/>
        <v>0.05</v>
      </c>
      <c r="AA12" s="221">
        <f t="shared" si="6"/>
        <v>0.05</v>
      </c>
      <c r="AB12" s="217">
        <v>0.05</v>
      </c>
      <c r="AC12" s="217">
        <v>0</v>
      </c>
      <c r="AD12" s="217">
        <v>0</v>
      </c>
      <c r="AE12" s="217">
        <v>0</v>
      </c>
      <c r="AF12" s="217">
        <v>0</v>
      </c>
      <c r="AG12" s="218">
        <v>0</v>
      </c>
      <c r="AH12" s="220">
        <v>0</v>
      </c>
      <c r="AI12" s="220">
        <v>0</v>
      </c>
    </row>
    <row r="13" spans="1:35" ht="33" customHeight="1">
      <c r="A13" s="215"/>
      <c r="B13" s="216" t="s">
        <v>223</v>
      </c>
      <c r="C13" s="216"/>
      <c r="D13" s="219" t="s">
        <v>224</v>
      </c>
      <c r="E13" s="221">
        <f t="shared" si="0"/>
        <v>2.76</v>
      </c>
      <c r="F13" s="222">
        <f t="shared" si="1"/>
        <v>2.67</v>
      </c>
      <c r="G13" s="221">
        <f t="shared" si="2"/>
        <v>2.67</v>
      </c>
      <c r="H13" s="217">
        <v>2.67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222">
        <f t="shared" si="3"/>
        <v>0.04</v>
      </c>
      <c r="Q13" s="221">
        <f t="shared" si="4"/>
        <v>0.04</v>
      </c>
      <c r="R13" s="217">
        <v>0.04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22">
        <f t="shared" si="5"/>
        <v>0.05</v>
      </c>
      <c r="AA13" s="221">
        <f t="shared" si="6"/>
        <v>0.05</v>
      </c>
      <c r="AB13" s="217">
        <v>0.05</v>
      </c>
      <c r="AC13" s="217">
        <v>0</v>
      </c>
      <c r="AD13" s="217">
        <v>0</v>
      </c>
      <c r="AE13" s="217">
        <v>0</v>
      </c>
      <c r="AF13" s="217">
        <v>0</v>
      </c>
      <c r="AG13" s="218">
        <v>0</v>
      </c>
      <c r="AH13" s="220">
        <v>0</v>
      </c>
      <c r="AI13" s="220">
        <v>0</v>
      </c>
    </row>
    <row r="14" spans="1:35" ht="33" customHeight="1">
      <c r="A14" s="215">
        <v>208</v>
      </c>
      <c r="B14" s="216" t="s">
        <v>225</v>
      </c>
      <c r="C14" s="216" t="s">
        <v>220</v>
      </c>
      <c r="D14" s="219" t="s">
        <v>226</v>
      </c>
      <c r="E14" s="221">
        <f t="shared" si="0"/>
        <v>0.09</v>
      </c>
      <c r="F14" s="222">
        <f t="shared" si="1"/>
        <v>0</v>
      </c>
      <c r="G14" s="221">
        <f t="shared" si="2"/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v>0</v>
      </c>
      <c r="P14" s="222">
        <f t="shared" si="3"/>
        <v>0.04</v>
      </c>
      <c r="Q14" s="221">
        <f t="shared" si="4"/>
        <v>0.04</v>
      </c>
      <c r="R14" s="217">
        <v>0.04</v>
      </c>
      <c r="S14" s="217">
        <v>0</v>
      </c>
      <c r="T14" s="217">
        <v>0</v>
      </c>
      <c r="U14" s="217">
        <v>0</v>
      </c>
      <c r="V14" s="217">
        <v>0</v>
      </c>
      <c r="W14" s="217">
        <v>0</v>
      </c>
      <c r="X14" s="217">
        <v>0</v>
      </c>
      <c r="Y14" s="217">
        <v>0</v>
      </c>
      <c r="Z14" s="222">
        <f t="shared" si="5"/>
        <v>0.05</v>
      </c>
      <c r="AA14" s="221">
        <f t="shared" si="6"/>
        <v>0.05</v>
      </c>
      <c r="AB14" s="217">
        <v>0.05</v>
      </c>
      <c r="AC14" s="217">
        <v>0</v>
      </c>
      <c r="AD14" s="217">
        <v>0</v>
      </c>
      <c r="AE14" s="217">
        <v>0</v>
      </c>
      <c r="AF14" s="217">
        <v>0</v>
      </c>
      <c r="AG14" s="218">
        <v>0</v>
      </c>
      <c r="AH14" s="220">
        <v>0</v>
      </c>
      <c r="AI14" s="220">
        <v>0</v>
      </c>
    </row>
    <row r="15" spans="1:35" ht="33" customHeight="1">
      <c r="A15" s="215">
        <v>208</v>
      </c>
      <c r="B15" s="216" t="s">
        <v>225</v>
      </c>
      <c r="C15" s="216" t="s">
        <v>223</v>
      </c>
      <c r="D15" s="219" t="s">
        <v>227</v>
      </c>
      <c r="E15" s="221">
        <f t="shared" si="0"/>
        <v>2.67</v>
      </c>
      <c r="F15" s="222">
        <f t="shared" si="1"/>
        <v>2.67</v>
      </c>
      <c r="G15" s="221">
        <f t="shared" si="2"/>
        <v>2.67</v>
      </c>
      <c r="H15" s="217">
        <v>2.67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22">
        <f t="shared" si="3"/>
        <v>0</v>
      </c>
      <c r="Q15" s="221">
        <f t="shared" si="4"/>
        <v>0</v>
      </c>
      <c r="R15" s="217">
        <v>0</v>
      </c>
      <c r="S15" s="217">
        <v>0</v>
      </c>
      <c r="T15" s="217">
        <v>0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22">
        <f t="shared" si="5"/>
        <v>0</v>
      </c>
      <c r="AA15" s="221">
        <f t="shared" si="6"/>
        <v>0</v>
      </c>
      <c r="AB15" s="217">
        <v>0</v>
      </c>
      <c r="AC15" s="217">
        <v>0</v>
      </c>
      <c r="AD15" s="217">
        <v>0</v>
      </c>
      <c r="AE15" s="217">
        <v>0</v>
      </c>
      <c r="AF15" s="217">
        <v>0</v>
      </c>
      <c r="AG15" s="218">
        <v>0</v>
      </c>
      <c r="AH15" s="220">
        <v>0</v>
      </c>
      <c r="AI15" s="220">
        <v>0</v>
      </c>
    </row>
    <row r="16" spans="1:35" ht="33" customHeight="1">
      <c r="A16" s="215">
        <v>210</v>
      </c>
      <c r="B16" s="216"/>
      <c r="C16" s="216"/>
      <c r="D16" s="219" t="s">
        <v>228</v>
      </c>
      <c r="E16" s="221">
        <f t="shared" si="0"/>
        <v>1.62</v>
      </c>
      <c r="F16" s="222">
        <f t="shared" si="1"/>
        <v>1.62</v>
      </c>
      <c r="G16" s="221">
        <f t="shared" si="2"/>
        <v>1.62</v>
      </c>
      <c r="H16" s="217">
        <v>1.62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22">
        <f t="shared" si="3"/>
        <v>0</v>
      </c>
      <c r="Q16" s="221">
        <f t="shared" si="4"/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0</v>
      </c>
      <c r="W16" s="217">
        <v>0</v>
      </c>
      <c r="X16" s="217">
        <v>0</v>
      </c>
      <c r="Y16" s="217">
        <v>0</v>
      </c>
      <c r="Z16" s="222">
        <f t="shared" si="5"/>
        <v>0</v>
      </c>
      <c r="AA16" s="221">
        <f t="shared" si="6"/>
        <v>0</v>
      </c>
      <c r="AB16" s="217">
        <v>0</v>
      </c>
      <c r="AC16" s="217">
        <v>0</v>
      </c>
      <c r="AD16" s="217">
        <v>0</v>
      </c>
      <c r="AE16" s="217">
        <v>0</v>
      </c>
      <c r="AF16" s="217">
        <v>0</v>
      </c>
      <c r="AG16" s="218">
        <v>0</v>
      </c>
      <c r="AH16" s="220">
        <v>0</v>
      </c>
      <c r="AI16" s="220">
        <v>0</v>
      </c>
    </row>
    <row r="17" spans="1:35" ht="33" customHeight="1">
      <c r="A17" s="215"/>
      <c r="B17" s="216" t="s">
        <v>229</v>
      </c>
      <c r="C17" s="216"/>
      <c r="D17" s="219" t="s">
        <v>230</v>
      </c>
      <c r="E17" s="221">
        <f t="shared" si="0"/>
        <v>1.62</v>
      </c>
      <c r="F17" s="222">
        <f t="shared" si="1"/>
        <v>1.62</v>
      </c>
      <c r="G17" s="221">
        <f t="shared" si="2"/>
        <v>1.62</v>
      </c>
      <c r="H17" s="217">
        <v>1.62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22">
        <f t="shared" si="3"/>
        <v>0</v>
      </c>
      <c r="Q17" s="221">
        <f t="shared" si="4"/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22">
        <f t="shared" si="5"/>
        <v>0</v>
      </c>
      <c r="AA17" s="221">
        <f t="shared" si="6"/>
        <v>0</v>
      </c>
      <c r="AB17" s="217">
        <v>0</v>
      </c>
      <c r="AC17" s="217">
        <v>0</v>
      </c>
      <c r="AD17" s="217">
        <v>0</v>
      </c>
      <c r="AE17" s="217">
        <v>0</v>
      </c>
      <c r="AF17" s="217">
        <v>0</v>
      </c>
      <c r="AG17" s="218">
        <v>0</v>
      </c>
      <c r="AH17" s="220">
        <v>0</v>
      </c>
      <c r="AI17" s="220">
        <v>0</v>
      </c>
    </row>
    <row r="18" spans="1:35" ht="33" customHeight="1">
      <c r="A18" s="215">
        <v>210</v>
      </c>
      <c r="B18" s="216" t="s">
        <v>231</v>
      </c>
      <c r="C18" s="216" t="s">
        <v>220</v>
      </c>
      <c r="D18" s="219" t="s">
        <v>232</v>
      </c>
      <c r="E18" s="221">
        <f t="shared" si="0"/>
        <v>1.62</v>
      </c>
      <c r="F18" s="222">
        <f t="shared" si="1"/>
        <v>1.62</v>
      </c>
      <c r="G18" s="221">
        <f t="shared" si="2"/>
        <v>1.62</v>
      </c>
      <c r="H18" s="217">
        <v>1.62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22">
        <f t="shared" si="3"/>
        <v>0</v>
      </c>
      <c r="Q18" s="221">
        <f t="shared" si="4"/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7">
        <v>0</v>
      </c>
      <c r="X18" s="217">
        <v>0</v>
      </c>
      <c r="Y18" s="217">
        <v>0</v>
      </c>
      <c r="Z18" s="222">
        <f t="shared" si="5"/>
        <v>0</v>
      </c>
      <c r="AA18" s="221">
        <f t="shared" si="6"/>
        <v>0</v>
      </c>
      <c r="AB18" s="217">
        <v>0</v>
      </c>
      <c r="AC18" s="217">
        <v>0</v>
      </c>
      <c r="AD18" s="217">
        <v>0</v>
      </c>
      <c r="AE18" s="217">
        <v>0</v>
      </c>
      <c r="AF18" s="217">
        <v>0</v>
      </c>
      <c r="AG18" s="218">
        <v>0</v>
      </c>
      <c r="AH18" s="220">
        <v>0</v>
      </c>
      <c r="AI18" s="220">
        <v>0</v>
      </c>
    </row>
    <row r="19" spans="1:35" ht="33" customHeight="1">
      <c r="A19" s="215">
        <v>221</v>
      </c>
      <c r="B19" s="216"/>
      <c r="C19" s="216"/>
      <c r="D19" s="219" t="s">
        <v>233</v>
      </c>
      <c r="E19" s="221">
        <f t="shared" si="0"/>
        <v>1.9</v>
      </c>
      <c r="F19" s="222">
        <f t="shared" si="1"/>
        <v>1.9</v>
      </c>
      <c r="G19" s="221">
        <f t="shared" si="2"/>
        <v>1.9</v>
      </c>
      <c r="H19" s="217">
        <v>1.9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22">
        <f t="shared" si="3"/>
        <v>0</v>
      </c>
      <c r="Q19" s="221">
        <f t="shared" si="4"/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22">
        <f t="shared" si="5"/>
        <v>0</v>
      </c>
      <c r="AA19" s="221">
        <f t="shared" si="6"/>
        <v>0</v>
      </c>
      <c r="AB19" s="217">
        <v>0</v>
      </c>
      <c r="AC19" s="217">
        <v>0</v>
      </c>
      <c r="AD19" s="217">
        <v>0</v>
      </c>
      <c r="AE19" s="217">
        <v>0</v>
      </c>
      <c r="AF19" s="217">
        <v>0</v>
      </c>
      <c r="AG19" s="218">
        <v>0</v>
      </c>
      <c r="AH19" s="220">
        <v>0</v>
      </c>
      <c r="AI19" s="220">
        <v>0</v>
      </c>
    </row>
    <row r="20" spans="1:35" ht="33" customHeight="1">
      <c r="A20" s="215"/>
      <c r="B20" s="216" t="s">
        <v>234</v>
      </c>
      <c r="C20" s="216"/>
      <c r="D20" s="219" t="s">
        <v>235</v>
      </c>
      <c r="E20" s="221">
        <f t="shared" si="0"/>
        <v>1.9</v>
      </c>
      <c r="F20" s="222">
        <f t="shared" si="1"/>
        <v>1.9</v>
      </c>
      <c r="G20" s="221">
        <f t="shared" si="2"/>
        <v>1.9</v>
      </c>
      <c r="H20" s="217">
        <v>1.9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22">
        <f t="shared" si="3"/>
        <v>0</v>
      </c>
      <c r="Q20" s="221">
        <f t="shared" si="4"/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7">
        <v>0</v>
      </c>
      <c r="X20" s="217">
        <v>0</v>
      </c>
      <c r="Y20" s="217">
        <v>0</v>
      </c>
      <c r="Z20" s="222">
        <f t="shared" si="5"/>
        <v>0</v>
      </c>
      <c r="AA20" s="221">
        <f t="shared" si="6"/>
        <v>0</v>
      </c>
      <c r="AB20" s="217">
        <v>0</v>
      </c>
      <c r="AC20" s="217">
        <v>0</v>
      </c>
      <c r="AD20" s="217">
        <v>0</v>
      </c>
      <c r="AE20" s="217">
        <v>0</v>
      </c>
      <c r="AF20" s="217">
        <v>0</v>
      </c>
      <c r="AG20" s="218">
        <v>0</v>
      </c>
      <c r="AH20" s="220">
        <v>0</v>
      </c>
      <c r="AI20" s="220">
        <v>0</v>
      </c>
    </row>
    <row r="21" spans="1:35" ht="33" customHeight="1">
      <c r="A21" s="215">
        <v>221</v>
      </c>
      <c r="B21" s="216" t="s">
        <v>236</v>
      </c>
      <c r="C21" s="216" t="s">
        <v>220</v>
      </c>
      <c r="D21" s="219" t="s">
        <v>237</v>
      </c>
      <c r="E21" s="221">
        <f t="shared" si="0"/>
        <v>1.9</v>
      </c>
      <c r="F21" s="222">
        <f t="shared" si="1"/>
        <v>1.9</v>
      </c>
      <c r="G21" s="221">
        <f t="shared" si="2"/>
        <v>1.9</v>
      </c>
      <c r="H21" s="217">
        <v>1.9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22">
        <f t="shared" si="3"/>
        <v>0</v>
      </c>
      <c r="Q21" s="221">
        <f t="shared" si="4"/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22">
        <f t="shared" si="5"/>
        <v>0</v>
      </c>
      <c r="AA21" s="221">
        <f t="shared" si="6"/>
        <v>0</v>
      </c>
      <c r="AB21" s="217">
        <v>0</v>
      </c>
      <c r="AC21" s="217">
        <v>0</v>
      </c>
      <c r="AD21" s="217">
        <v>0</v>
      </c>
      <c r="AE21" s="217">
        <v>0</v>
      </c>
      <c r="AF21" s="217">
        <v>0</v>
      </c>
      <c r="AG21" s="218">
        <v>0</v>
      </c>
      <c r="AH21" s="220">
        <v>0</v>
      </c>
      <c r="AI21" s="220">
        <v>0</v>
      </c>
    </row>
  </sheetData>
  <sheetProtection formatCells="0" formatColumns="0" formatRows="0"/>
  <mergeCells count="35">
    <mergeCell ref="O6:O7"/>
    <mergeCell ref="X6:X7"/>
    <mergeCell ref="Y6:Y7"/>
    <mergeCell ref="AI6:AI7"/>
    <mergeCell ref="AH6:AH7"/>
    <mergeCell ref="A1:AI1"/>
    <mergeCell ref="L6:L7"/>
    <mergeCell ref="AD6:AD7"/>
    <mergeCell ref="E4:E7"/>
    <mergeCell ref="T6:T7"/>
    <mergeCell ref="U6:U7"/>
    <mergeCell ref="V6:V7"/>
    <mergeCell ref="Z6:Z7"/>
    <mergeCell ref="AF6:AF7"/>
    <mergeCell ref="N6:N7"/>
    <mergeCell ref="F4:AI4"/>
    <mergeCell ref="W6:W7"/>
    <mergeCell ref="M6:M7"/>
    <mergeCell ref="A6:A7"/>
    <mergeCell ref="B6:B7"/>
    <mergeCell ref="C6:C7"/>
    <mergeCell ref="D4:D7"/>
    <mergeCell ref="F6:F7"/>
    <mergeCell ref="J6:J7"/>
    <mergeCell ref="K6:K7"/>
    <mergeCell ref="A4:C4"/>
    <mergeCell ref="G6:I6"/>
    <mergeCell ref="Q6:S6"/>
    <mergeCell ref="AA6:AC6"/>
    <mergeCell ref="P5:Y5"/>
    <mergeCell ref="Z5:AI5"/>
    <mergeCell ref="F5:O5"/>
    <mergeCell ref="AG6:AG7"/>
    <mergeCell ref="AE6:AE7"/>
    <mergeCell ref="P6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PageLayoutView="0" workbookViewId="0" topLeftCell="A1">
      <selection activeCell="A1" sqref="A1:F1"/>
    </sheetView>
  </sheetViews>
  <sheetFormatPr defaultColWidth="9.00390625" defaultRowHeight="13.5"/>
  <cols>
    <col min="1" max="6" width="16.00390625" style="0" customWidth="1"/>
  </cols>
  <sheetData>
    <row r="1" spans="1:6" ht="22.5" customHeight="1">
      <c r="A1" s="450" t="s">
        <v>112</v>
      </c>
      <c r="B1" s="450"/>
      <c r="C1" s="450"/>
      <c r="D1" s="450"/>
      <c r="E1" s="450"/>
      <c r="F1" s="450"/>
    </row>
    <row r="2" spans="1:6" ht="22.5" customHeight="1">
      <c r="A2" s="93"/>
      <c r="B2" s="93"/>
      <c r="C2" s="93"/>
      <c r="D2" s="93"/>
      <c r="E2" s="94"/>
      <c r="F2" s="96" t="s">
        <v>113</v>
      </c>
    </row>
    <row r="3" spans="1:6" ht="24" customHeight="1">
      <c r="A3" s="179" t="s">
        <v>211</v>
      </c>
      <c r="B3" s="13"/>
      <c r="C3" s="78"/>
      <c r="D3" s="78"/>
      <c r="E3" s="95"/>
      <c r="F3" s="96" t="s">
        <v>24</v>
      </c>
    </row>
    <row r="4" spans="1:6" ht="27" customHeight="1">
      <c r="A4" s="451" t="s">
        <v>79</v>
      </c>
      <c r="B4" s="451"/>
      <c r="C4" s="455" t="s">
        <v>80</v>
      </c>
      <c r="D4" s="452" t="s">
        <v>178</v>
      </c>
      <c r="E4" s="453"/>
      <c r="F4" s="454"/>
    </row>
    <row r="5" spans="1:6" ht="22.5" customHeight="1">
      <c r="A5" s="92" t="s">
        <v>81</v>
      </c>
      <c r="B5" s="92" t="s">
        <v>82</v>
      </c>
      <c r="C5" s="455"/>
      <c r="D5" s="91" t="s">
        <v>69</v>
      </c>
      <c r="E5" s="91" t="s">
        <v>114</v>
      </c>
      <c r="F5" s="91" t="s">
        <v>115</v>
      </c>
    </row>
    <row r="6" spans="1:6" s="163" customFormat="1" ht="21" customHeight="1">
      <c r="A6" s="223"/>
      <c r="B6" s="223"/>
      <c r="C6" s="223" t="s">
        <v>69</v>
      </c>
      <c r="D6" s="224">
        <v>26.47</v>
      </c>
      <c r="E6" s="225">
        <v>23.66</v>
      </c>
      <c r="F6" s="224">
        <v>2.81</v>
      </c>
    </row>
    <row r="7" spans="1:6" ht="21" customHeight="1">
      <c r="A7" s="223">
        <v>301</v>
      </c>
      <c r="B7" s="223"/>
      <c r="C7" s="223" t="s">
        <v>76</v>
      </c>
      <c r="D7" s="224">
        <v>23.61</v>
      </c>
      <c r="E7" s="225">
        <v>23.61</v>
      </c>
      <c r="F7" s="224">
        <v>0</v>
      </c>
    </row>
    <row r="8" spans="1:6" ht="21" customHeight="1">
      <c r="A8" s="223" t="s">
        <v>238</v>
      </c>
      <c r="B8" s="223">
        <v>30101</v>
      </c>
      <c r="C8" s="223" t="s">
        <v>239</v>
      </c>
      <c r="D8" s="224">
        <v>10.07</v>
      </c>
      <c r="E8" s="225">
        <v>10.07</v>
      </c>
      <c r="F8" s="224">
        <v>0</v>
      </c>
    </row>
    <row r="9" spans="1:6" ht="21" customHeight="1">
      <c r="A9" s="223" t="s">
        <v>238</v>
      </c>
      <c r="B9" s="223">
        <v>30102</v>
      </c>
      <c r="C9" s="223" t="s">
        <v>240</v>
      </c>
      <c r="D9" s="224">
        <v>5.79</v>
      </c>
      <c r="E9" s="225">
        <v>5.79</v>
      </c>
      <c r="F9" s="224">
        <v>0</v>
      </c>
    </row>
    <row r="10" spans="1:6" ht="21" customHeight="1">
      <c r="A10" s="223" t="s">
        <v>238</v>
      </c>
      <c r="B10" s="223">
        <v>30108</v>
      </c>
      <c r="C10" s="223" t="s">
        <v>241</v>
      </c>
      <c r="D10" s="224">
        <v>2.67</v>
      </c>
      <c r="E10" s="225">
        <v>2.67</v>
      </c>
      <c r="F10" s="224">
        <v>0</v>
      </c>
    </row>
    <row r="11" spans="1:6" ht="21" customHeight="1">
      <c r="A11" s="223" t="s">
        <v>238</v>
      </c>
      <c r="B11" s="223">
        <v>30110</v>
      </c>
      <c r="C11" s="223" t="s">
        <v>242</v>
      </c>
      <c r="D11" s="224">
        <v>1.62</v>
      </c>
      <c r="E11" s="225">
        <v>1.62</v>
      </c>
      <c r="F11" s="224">
        <v>0</v>
      </c>
    </row>
    <row r="12" spans="1:6" ht="21" customHeight="1">
      <c r="A12" s="223" t="s">
        <v>238</v>
      </c>
      <c r="B12" s="223">
        <v>30113</v>
      </c>
      <c r="C12" s="223" t="s">
        <v>243</v>
      </c>
      <c r="D12" s="224">
        <v>1.9</v>
      </c>
      <c r="E12" s="225">
        <v>1.9</v>
      </c>
      <c r="F12" s="224">
        <v>0</v>
      </c>
    </row>
    <row r="13" spans="1:6" ht="21" customHeight="1">
      <c r="A13" s="223" t="s">
        <v>238</v>
      </c>
      <c r="B13" s="223">
        <v>30199</v>
      </c>
      <c r="C13" s="223" t="s">
        <v>244</v>
      </c>
      <c r="D13" s="224">
        <v>1.56</v>
      </c>
      <c r="E13" s="225">
        <v>1.56</v>
      </c>
      <c r="F13" s="224">
        <v>0</v>
      </c>
    </row>
    <row r="14" spans="1:6" ht="21" customHeight="1">
      <c r="A14" s="223">
        <v>302</v>
      </c>
      <c r="B14" s="223"/>
      <c r="C14" s="223" t="s">
        <v>77</v>
      </c>
      <c r="D14" s="224">
        <v>2.81</v>
      </c>
      <c r="E14" s="225">
        <v>0</v>
      </c>
      <c r="F14" s="224">
        <v>2.81</v>
      </c>
    </row>
    <row r="15" spans="1:6" ht="21" customHeight="1">
      <c r="A15" s="223" t="s">
        <v>238</v>
      </c>
      <c r="B15" s="223">
        <v>30201</v>
      </c>
      <c r="C15" s="223" t="s">
        <v>245</v>
      </c>
      <c r="D15" s="224">
        <v>0.3</v>
      </c>
      <c r="E15" s="225">
        <v>0</v>
      </c>
      <c r="F15" s="224">
        <v>0.3</v>
      </c>
    </row>
    <row r="16" spans="1:6" ht="21" customHeight="1">
      <c r="A16" s="223" t="s">
        <v>238</v>
      </c>
      <c r="B16" s="223">
        <v>30202</v>
      </c>
      <c r="C16" s="223" t="s">
        <v>246</v>
      </c>
      <c r="D16" s="224">
        <v>0.15</v>
      </c>
      <c r="E16" s="225">
        <v>0</v>
      </c>
      <c r="F16" s="224">
        <v>0.15</v>
      </c>
    </row>
    <row r="17" spans="1:6" ht="21" customHeight="1">
      <c r="A17" s="223" t="s">
        <v>238</v>
      </c>
      <c r="B17" s="223">
        <v>30207</v>
      </c>
      <c r="C17" s="223" t="s">
        <v>247</v>
      </c>
      <c r="D17" s="224">
        <v>0.1</v>
      </c>
      <c r="E17" s="225">
        <v>0</v>
      </c>
      <c r="F17" s="224">
        <v>0.1</v>
      </c>
    </row>
    <row r="18" spans="1:6" ht="21" customHeight="1">
      <c r="A18" s="223" t="s">
        <v>238</v>
      </c>
      <c r="B18" s="223">
        <v>30215</v>
      </c>
      <c r="C18" s="223" t="s">
        <v>248</v>
      </c>
      <c r="D18" s="224">
        <v>0.05</v>
      </c>
      <c r="E18" s="225">
        <v>0</v>
      </c>
      <c r="F18" s="224">
        <v>0.05</v>
      </c>
    </row>
    <row r="19" spans="1:6" ht="21" customHeight="1">
      <c r="A19" s="223" t="s">
        <v>238</v>
      </c>
      <c r="B19" s="223">
        <v>30228</v>
      </c>
      <c r="C19" s="223" t="s">
        <v>249</v>
      </c>
      <c r="D19" s="224">
        <v>0.1</v>
      </c>
      <c r="E19" s="225">
        <v>0</v>
      </c>
      <c r="F19" s="224">
        <v>0.1</v>
      </c>
    </row>
    <row r="20" spans="1:6" ht="21" customHeight="1">
      <c r="A20" s="223" t="s">
        <v>238</v>
      </c>
      <c r="B20" s="223">
        <v>30239</v>
      </c>
      <c r="C20" s="223" t="s">
        <v>250</v>
      </c>
      <c r="D20" s="224">
        <v>1.92</v>
      </c>
      <c r="E20" s="225">
        <v>0</v>
      </c>
      <c r="F20" s="224">
        <v>1.92</v>
      </c>
    </row>
    <row r="21" spans="1:6" ht="21" customHeight="1">
      <c r="A21" s="223" t="s">
        <v>238</v>
      </c>
      <c r="B21" s="223">
        <v>30299</v>
      </c>
      <c r="C21" s="223" t="s">
        <v>251</v>
      </c>
      <c r="D21" s="224">
        <v>0.19</v>
      </c>
      <c r="E21" s="225">
        <v>0</v>
      </c>
      <c r="F21" s="224">
        <v>0.19</v>
      </c>
    </row>
    <row r="22" spans="1:6" ht="21" customHeight="1">
      <c r="A22" s="223">
        <v>303</v>
      </c>
      <c r="B22" s="223"/>
      <c r="C22" s="223" t="s">
        <v>78</v>
      </c>
      <c r="D22" s="224">
        <v>0.05</v>
      </c>
      <c r="E22" s="225">
        <v>0.05</v>
      </c>
      <c r="F22" s="224">
        <v>0</v>
      </c>
    </row>
    <row r="23" spans="1:6" ht="21" customHeight="1">
      <c r="A23" s="223" t="s">
        <v>238</v>
      </c>
      <c r="B23" s="223">
        <v>30309</v>
      </c>
      <c r="C23" s="223" t="s">
        <v>252</v>
      </c>
      <c r="D23" s="224">
        <v>0.01</v>
      </c>
      <c r="E23" s="225">
        <v>0.01</v>
      </c>
      <c r="F23" s="224">
        <v>0</v>
      </c>
    </row>
    <row r="24" spans="1:6" ht="21" customHeight="1">
      <c r="A24" s="223" t="s">
        <v>238</v>
      </c>
      <c r="B24" s="223">
        <v>30399</v>
      </c>
      <c r="C24" s="223" t="s">
        <v>253</v>
      </c>
      <c r="D24" s="224">
        <v>0.04</v>
      </c>
      <c r="E24" s="225">
        <v>0.04</v>
      </c>
      <c r="F24" s="224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cols>
    <col min="1" max="1" width="15.75390625" style="0" customWidth="1"/>
  </cols>
  <sheetData>
    <row r="1" spans="1:13" ht="27" customHeight="1">
      <c r="A1" s="457" t="s">
        <v>116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13.5" customHeight="1">
      <c r="A2" s="226"/>
      <c r="B2" s="227"/>
      <c r="C2" s="227"/>
      <c r="D2" s="227"/>
      <c r="E2" s="227"/>
      <c r="F2" s="227"/>
      <c r="G2" s="227"/>
      <c r="H2" s="227"/>
      <c r="I2" s="228"/>
      <c r="J2" s="228"/>
      <c r="K2" s="228"/>
      <c r="L2" s="226"/>
      <c r="M2" s="229" t="s">
        <v>117</v>
      </c>
    </row>
    <row r="3" spans="1:13" ht="27" customHeight="1">
      <c r="A3" s="241" t="s">
        <v>211</v>
      </c>
      <c r="B3" s="230"/>
      <c r="C3" s="230"/>
      <c r="D3" s="231"/>
      <c r="E3" s="231"/>
      <c r="F3" s="231"/>
      <c r="G3" s="231"/>
      <c r="H3" s="231"/>
      <c r="I3" s="232"/>
      <c r="J3" s="232"/>
      <c r="K3" s="228"/>
      <c r="L3" s="458" t="s">
        <v>24</v>
      </c>
      <c r="M3" s="458"/>
    </row>
    <row r="4" spans="1:13" ht="13.5" customHeight="1">
      <c r="A4" s="459" t="s">
        <v>66</v>
      </c>
      <c r="B4" s="459" t="s">
        <v>79</v>
      </c>
      <c r="C4" s="459"/>
      <c r="D4" s="459"/>
      <c r="E4" s="460" t="s">
        <v>80</v>
      </c>
      <c r="F4" s="460" t="s">
        <v>95</v>
      </c>
      <c r="G4" s="460"/>
      <c r="H4" s="460"/>
      <c r="I4" s="460"/>
      <c r="J4" s="460"/>
      <c r="K4" s="460"/>
      <c r="L4" s="460"/>
      <c r="M4" s="460"/>
    </row>
    <row r="5" spans="1:13" ht="36" customHeight="1">
      <c r="A5" s="459"/>
      <c r="B5" s="233" t="s">
        <v>81</v>
      </c>
      <c r="C5" s="233" t="s">
        <v>82</v>
      </c>
      <c r="D5" s="234" t="s">
        <v>83</v>
      </c>
      <c r="E5" s="460"/>
      <c r="F5" s="234" t="s">
        <v>69</v>
      </c>
      <c r="G5" s="235" t="s">
        <v>98</v>
      </c>
      <c r="H5" s="235" t="s">
        <v>99</v>
      </c>
      <c r="I5" s="235" t="s">
        <v>100</v>
      </c>
      <c r="J5" s="235" t="s">
        <v>101</v>
      </c>
      <c r="K5" s="235" t="s">
        <v>102</v>
      </c>
      <c r="L5" s="235" t="s">
        <v>103</v>
      </c>
      <c r="M5" s="235" t="s">
        <v>105</v>
      </c>
    </row>
    <row r="6" spans="1:13" s="163" customFormat="1" ht="24.75" customHeight="1">
      <c r="A6" s="236"/>
      <c r="B6" s="237"/>
      <c r="C6" s="238"/>
      <c r="D6" s="238"/>
      <c r="E6" s="236"/>
      <c r="F6" s="239"/>
      <c r="G6" s="239"/>
      <c r="H6" s="239"/>
      <c r="I6" s="239"/>
      <c r="J6" s="239"/>
      <c r="K6" s="240"/>
      <c r="L6" s="240"/>
      <c r="M6" s="240"/>
    </row>
    <row r="7" spans="1:13" ht="13.5" customHeight="1">
      <c r="A7" s="456"/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</row>
    <row r="8" spans="1:13" ht="13.5" customHeight="1">
      <c r="A8" s="456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64" t="s">
        <v>118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13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465" t="s">
        <v>119</v>
      </c>
      <c r="M2" s="465"/>
    </row>
    <row r="3" spans="1:13" ht="25.5" customHeight="1">
      <c r="A3" s="255" t="s">
        <v>211</v>
      </c>
      <c r="B3" s="243"/>
      <c r="C3" s="243"/>
      <c r="D3" s="244"/>
      <c r="E3" s="244"/>
      <c r="F3" s="244"/>
      <c r="G3" s="244"/>
      <c r="H3" s="244"/>
      <c r="I3" s="242"/>
      <c r="J3" s="242"/>
      <c r="K3" s="242"/>
      <c r="L3" s="466" t="s">
        <v>24</v>
      </c>
      <c r="M3" s="466"/>
    </row>
    <row r="4" spans="1:13" ht="25.5" customHeight="1">
      <c r="A4" s="462" t="s">
        <v>66</v>
      </c>
      <c r="B4" s="462" t="s">
        <v>79</v>
      </c>
      <c r="C4" s="462"/>
      <c r="D4" s="462"/>
      <c r="E4" s="463" t="s">
        <v>80</v>
      </c>
      <c r="F4" s="463" t="s">
        <v>95</v>
      </c>
      <c r="G4" s="463"/>
      <c r="H4" s="463"/>
      <c r="I4" s="463"/>
      <c r="J4" s="463"/>
      <c r="K4" s="463"/>
      <c r="L4" s="463"/>
      <c r="M4" s="463"/>
    </row>
    <row r="5" spans="1:13" ht="25.5" customHeight="1">
      <c r="A5" s="462"/>
      <c r="B5" s="247" t="s">
        <v>81</v>
      </c>
      <c r="C5" s="247" t="s">
        <v>82</v>
      </c>
      <c r="D5" s="248" t="s">
        <v>83</v>
      </c>
      <c r="E5" s="463"/>
      <c r="F5" s="248" t="s">
        <v>69</v>
      </c>
      <c r="G5" s="249" t="s">
        <v>98</v>
      </c>
      <c r="H5" s="249" t="s">
        <v>99</v>
      </c>
      <c r="I5" s="249" t="s">
        <v>100</v>
      </c>
      <c r="J5" s="249" t="s">
        <v>101</v>
      </c>
      <c r="K5" s="249" t="s">
        <v>102</v>
      </c>
      <c r="L5" s="249" t="s">
        <v>103</v>
      </c>
      <c r="M5" s="249" t="s">
        <v>105</v>
      </c>
    </row>
    <row r="6" spans="1:13" s="163" customFormat="1" ht="33.75" customHeight="1">
      <c r="A6" s="250"/>
      <c r="B6" s="251"/>
      <c r="C6" s="252"/>
      <c r="D6" s="252"/>
      <c r="E6" s="250"/>
      <c r="F6" s="253"/>
      <c r="G6" s="253"/>
      <c r="H6" s="253"/>
      <c r="I6" s="253"/>
      <c r="J6" s="253"/>
      <c r="K6" s="254"/>
      <c r="L6" s="254"/>
      <c r="M6" s="254"/>
    </row>
    <row r="7" spans="1:13" ht="14.25" customHeight="1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70" t="s">
        <v>120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ht="13.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471" t="s">
        <v>121</v>
      </c>
      <c r="M2" s="471"/>
    </row>
    <row r="3" spans="1:13" ht="13.5" customHeight="1">
      <c r="A3" s="472"/>
      <c r="B3" s="472"/>
      <c r="C3" s="472"/>
      <c r="D3" s="257"/>
      <c r="E3" s="257"/>
      <c r="F3" s="257"/>
      <c r="G3" s="257"/>
      <c r="H3" s="257"/>
      <c r="I3" s="256"/>
      <c r="J3" s="256"/>
      <c r="K3" s="256"/>
      <c r="L3" s="473" t="s">
        <v>24</v>
      </c>
      <c r="M3" s="473"/>
    </row>
    <row r="4" spans="1:13" ht="13.5" customHeight="1">
      <c r="A4" s="468" t="s">
        <v>66</v>
      </c>
      <c r="B4" s="468" t="s">
        <v>79</v>
      </c>
      <c r="C4" s="468"/>
      <c r="D4" s="468"/>
      <c r="E4" s="469" t="s">
        <v>80</v>
      </c>
      <c r="F4" s="469" t="s">
        <v>95</v>
      </c>
      <c r="G4" s="469"/>
      <c r="H4" s="469"/>
      <c r="I4" s="469"/>
      <c r="J4" s="469"/>
      <c r="K4" s="469"/>
      <c r="L4" s="469"/>
      <c r="M4" s="469"/>
    </row>
    <row r="5" spans="1:13" ht="36" customHeight="1">
      <c r="A5" s="468"/>
      <c r="B5" s="258" t="s">
        <v>81</v>
      </c>
      <c r="C5" s="258" t="s">
        <v>82</v>
      </c>
      <c r="D5" s="259" t="s">
        <v>83</v>
      </c>
      <c r="E5" s="469"/>
      <c r="F5" s="259" t="s">
        <v>69</v>
      </c>
      <c r="G5" s="260" t="s">
        <v>98</v>
      </c>
      <c r="H5" s="260" t="s">
        <v>99</v>
      </c>
      <c r="I5" s="260" t="s">
        <v>100</v>
      </c>
      <c r="J5" s="260" t="s">
        <v>101</v>
      </c>
      <c r="K5" s="260" t="s">
        <v>102</v>
      </c>
      <c r="L5" s="260" t="s">
        <v>103</v>
      </c>
      <c r="M5" s="260" t="s">
        <v>105</v>
      </c>
    </row>
    <row r="6" spans="1:13" ht="13.5" customHeight="1">
      <c r="A6" s="261"/>
      <c r="B6" s="262"/>
      <c r="C6" s="262"/>
      <c r="D6" s="262"/>
      <c r="E6" s="263"/>
      <c r="F6" s="264"/>
      <c r="G6" s="264"/>
      <c r="H6" s="264"/>
      <c r="I6" s="264"/>
      <c r="J6" s="264"/>
      <c r="K6" s="265"/>
      <c r="L6" s="265"/>
      <c r="M6" s="266"/>
    </row>
    <row r="7" spans="1:13" ht="14.25" customHeight="1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</row>
    <row r="8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zoomScalePageLayoutView="0" workbookViewId="0" topLeftCell="A1">
      <selection activeCell="A1" sqref="A1:P1"/>
    </sheetView>
  </sheetViews>
  <sheetFormatPr defaultColWidth="9.00390625" defaultRowHeight="13.5"/>
  <cols>
    <col min="1" max="1" width="13.25390625" style="0" customWidth="1"/>
  </cols>
  <sheetData>
    <row r="1" spans="1:16" ht="27" customHeight="1">
      <c r="A1" s="477" t="s">
        <v>122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13.5" customHeight="1">
      <c r="A2" s="267"/>
      <c r="B2" s="267"/>
      <c r="C2" s="267"/>
      <c r="D2" s="267"/>
      <c r="E2" s="267"/>
      <c r="F2" s="267"/>
      <c r="G2" s="267"/>
      <c r="H2" s="267"/>
      <c r="I2" s="267"/>
      <c r="J2" s="272"/>
      <c r="K2" s="272"/>
      <c r="L2" s="272"/>
      <c r="M2" s="272"/>
      <c r="N2" s="273"/>
      <c r="O2" s="273"/>
      <c r="P2" s="274" t="s">
        <v>254</v>
      </c>
    </row>
    <row r="3" spans="1:16" ht="30" customHeight="1">
      <c r="A3" s="283" t="s">
        <v>211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72"/>
      <c r="M3" s="272"/>
      <c r="N3" s="275"/>
      <c r="O3" s="275"/>
      <c r="P3" s="274" t="s">
        <v>255</v>
      </c>
    </row>
    <row r="4" spans="1:16" ht="13.5" customHeight="1">
      <c r="A4" s="478" t="s">
        <v>66</v>
      </c>
      <c r="B4" s="481" t="s">
        <v>123</v>
      </c>
      <c r="C4" s="481" t="s">
        <v>124</v>
      </c>
      <c r="D4" s="474" t="s">
        <v>87</v>
      </c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6"/>
    </row>
    <row r="5" spans="1:16" ht="13.5" customHeight="1">
      <c r="A5" s="479"/>
      <c r="B5" s="482"/>
      <c r="C5" s="482"/>
      <c r="D5" s="481" t="s">
        <v>69</v>
      </c>
      <c r="E5" s="474" t="s">
        <v>70</v>
      </c>
      <c r="F5" s="475"/>
      <c r="G5" s="476"/>
      <c r="H5" s="484" t="s">
        <v>33</v>
      </c>
      <c r="I5" s="484" t="s">
        <v>35</v>
      </c>
      <c r="J5" s="474" t="s">
        <v>71</v>
      </c>
      <c r="K5" s="475"/>
      <c r="L5" s="476"/>
      <c r="M5" s="484" t="s">
        <v>41</v>
      </c>
      <c r="N5" s="484" t="s">
        <v>43</v>
      </c>
      <c r="O5" s="481" t="s">
        <v>256</v>
      </c>
      <c r="P5" s="484" t="s">
        <v>257</v>
      </c>
    </row>
    <row r="6" spans="1:16" ht="36" customHeight="1">
      <c r="A6" s="480"/>
      <c r="B6" s="483"/>
      <c r="C6" s="483"/>
      <c r="D6" s="483"/>
      <c r="E6" s="277" t="s">
        <v>258</v>
      </c>
      <c r="F6" s="277" t="s">
        <v>259</v>
      </c>
      <c r="G6" s="276" t="s">
        <v>75</v>
      </c>
      <c r="H6" s="484"/>
      <c r="I6" s="484"/>
      <c r="J6" s="277" t="s">
        <v>258</v>
      </c>
      <c r="K6" s="277" t="s">
        <v>260</v>
      </c>
      <c r="L6" s="277" t="s">
        <v>75</v>
      </c>
      <c r="M6" s="484"/>
      <c r="N6" s="484"/>
      <c r="O6" s="483"/>
      <c r="P6" s="484"/>
    </row>
    <row r="7" spans="1:16" s="163" customFormat="1" ht="39.75" customHeight="1">
      <c r="A7" s="279"/>
      <c r="B7" s="280"/>
      <c r="C7" s="280"/>
      <c r="D7" s="281">
        <f>E7+H7+I7+J7+N7+O7+P7+M7</f>
        <v>0</v>
      </c>
      <c r="E7" s="281">
        <f>F7+G7</f>
        <v>0</v>
      </c>
      <c r="F7" s="281"/>
      <c r="G7" s="281"/>
      <c r="H7" s="281"/>
      <c r="I7" s="281"/>
      <c r="J7" s="281">
        <f>K7+L7</f>
        <v>0</v>
      </c>
      <c r="K7" s="281"/>
      <c r="L7" s="281"/>
      <c r="M7" s="281"/>
      <c r="N7" s="281"/>
      <c r="O7" s="281"/>
      <c r="P7" s="282"/>
    </row>
    <row r="8" spans="1:16" ht="14.2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2"/>
    </row>
  </sheetData>
  <sheetProtection formatCells="0" formatColumns="0" formatRows="0"/>
  <mergeCells count="14">
    <mergeCell ref="I5:I6"/>
    <mergeCell ref="M5:M6"/>
    <mergeCell ref="E5:G5"/>
    <mergeCell ref="J5:L5"/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zoomScalePageLayoutView="0" workbookViewId="0" topLeftCell="A1">
      <selection activeCell="A1" sqref="A1:R1"/>
    </sheetView>
  </sheetViews>
  <sheetFormatPr defaultColWidth="9.00390625" defaultRowHeight="13.5"/>
  <sheetData>
    <row r="1" spans="1:18" ht="22.5" customHeight="1">
      <c r="A1" s="485" t="s">
        <v>125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1:18" ht="22.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 s="285"/>
      <c r="N2" s="285"/>
      <c r="O2" s="285"/>
      <c r="P2" s="286"/>
      <c r="Q2" s="286"/>
      <c r="R2" s="287" t="s">
        <v>182</v>
      </c>
    </row>
    <row r="3" spans="1:18" ht="28.5" customHeight="1">
      <c r="A3" s="299" t="s">
        <v>211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8"/>
      <c r="Q3" s="288"/>
      <c r="R3" s="287" t="s">
        <v>180</v>
      </c>
    </row>
    <row r="4" spans="1:18" ht="13.5" customHeight="1">
      <c r="A4" s="490" t="s">
        <v>66</v>
      </c>
      <c r="B4" s="490" t="s">
        <v>126</v>
      </c>
      <c r="C4" s="490" t="s">
        <v>127</v>
      </c>
      <c r="D4" s="490" t="s">
        <v>128</v>
      </c>
      <c r="E4" s="490" t="s">
        <v>129</v>
      </c>
      <c r="F4" s="486" t="s">
        <v>87</v>
      </c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8"/>
    </row>
    <row r="5" spans="1:18" ht="13.5" customHeight="1">
      <c r="A5" s="491"/>
      <c r="B5" s="491"/>
      <c r="C5" s="491"/>
      <c r="D5" s="491"/>
      <c r="E5" s="491"/>
      <c r="F5" s="498" t="s">
        <v>69</v>
      </c>
      <c r="G5" s="495" t="s">
        <v>70</v>
      </c>
      <c r="H5" s="496"/>
      <c r="I5" s="497"/>
      <c r="J5" s="500" t="s">
        <v>33</v>
      </c>
      <c r="K5" s="500" t="s">
        <v>35</v>
      </c>
      <c r="L5" s="495" t="s">
        <v>71</v>
      </c>
      <c r="M5" s="496"/>
      <c r="N5" s="497"/>
      <c r="O5" s="489" t="s">
        <v>41</v>
      </c>
      <c r="P5" s="489" t="s">
        <v>43</v>
      </c>
      <c r="Q5" s="493" t="s">
        <v>187</v>
      </c>
      <c r="R5" s="489" t="s">
        <v>188</v>
      </c>
    </row>
    <row r="6" spans="1:18" ht="36" customHeight="1">
      <c r="A6" s="492"/>
      <c r="B6" s="492"/>
      <c r="C6" s="492"/>
      <c r="D6" s="492"/>
      <c r="E6" s="492">
        <v>0</v>
      </c>
      <c r="F6" s="499"/>
      <c r="G6" s="290" t="s">
        <v>185</v>
      </c>
      <c r="H6" s="290" t="s">
        <v>190</v>
      </c>
      <c r="I6" s="290" t="s">
        <v>75</v>
      </c>
      <c r="J6" s="500"/>
      <c r="K6" s="500"/>
      <c r="L6" s="290" t="s">
        <v>185</v>
      </c>
      <c r="M6" s="290" t="s">
        <v>186</v>
      </c>
      <c r="N6" s="290" t="s">
        <v>75</v>
      </c>
      <c r="O6" s="489"/>
      <c r="P6" s="489"/>
      <c r="Q6" s="494"/>
      <c r="R6" s="489"/>
    </row>
    <row r="7" spans="1:18" s="163" customFormat="1" ht="36" customHeight="1">
      <c r="A7" s="293" t="s">
        <v>66</v>
      </c>
      <c r="B7" s="294"/>
      <c r="C7" s="294"/>
      <c r="D7" s="294"/>
      <c r="E7" s="295"/>
      <c r="F7" s="296">
        <f>G7+J7+K7+L7+O7+P7+Q7+R7</f>
        <v>0</v>
      </c>
      <c r="G7" s="297">
        <f>H7+I7</f>
        <v>0</v>
      </c>
      <c r="H7" s="297"/>
      <c r="I7" s="297"/>
      <c r="J7" s="297"/>
      <c r="K7" s="297"/>
      <c r="L7" s="297">
        <f>M7+N7</f>
        <v>0</v>
      </c>
      <c r="M7" s="297"/>
      <c r="N7" s="297"/>
      <c r="O7" s="297"/>
      <c r="P7" s="297"/>
      <c r="Q7" s="297"/>
      <c r="R7" s="298"/>
    </row>
    <row r="8" spans="1:18" ht="13.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2"/>
      <c r="M8" s="292"/>
      <c r="N8" s="292"/>
      <c r="O8" s="292"/>
      <c r="P8" s="285"/>
      <c r="Q8" s="285"/>
      <c r="R8" s="285"/>
    </row>
    <row r="9" spans="1:18" ht="13.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</row>
  </sheetData>
  <sheetProtection formatCells="0" formatColumns="0" formatRows="0"/>
  <mergeCells count="16">
    <mergeCell ref="F5:F6"/>
    <mergeCell ref="J5:J6"/>
    <mergeCell ref="K5:K6"/>
    <mergeCell ref="A4:A6"/>
    <mergeCell ref="B4:B6"/>
    <mergeCell ref="C4:C6"/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zoomScalePageLayoutView="0" workbookViewId="0" topLeftCell="A1">
      <selection activeCell="A1" sqref="A1:H1"/>
    </sheetView>
  </sheetViews>
  <sheetFormatPr defaultColWidth="9.00390625" defaultRowHeight="13.5"/>
  <cols>
    <col min="1" max="8" width="17.75390625" style="0" customWidth="1"/>
  </cols>
  <sheetData>
    <row r="1" spans="1:8" ht="22.5" customHeight="1">
      <c r="A1" s="501" t="s">
        <v>130</v>
      </c>
      <c r="B1" s="501"/>
      <c r="C1" s="501"/>
      <c r="D1" s="501"/>
      <c r="E1" s="501"/>
      <c r="F1" s="501"/>
      <c r="G1" s="501"/>
      <c r="H1" s="501"/>
    </row>
    <row r="2" spans="1:8" ht="22.5" customHeight="1">
      <c r="A2" s="300"/>
      <c r="B2" s="300"/>
      <c r="C2" s="300"/>
      <c r="D2" s="300"/>
      <c r="E2" s="300"/>
      <c r="F2" s="300"/>
      <c r="G2" s="300"/>
      <c r="H2" s="301" t="s">
        <v>131</v>
      </c>
    </row>
    <row r="3" spans="1:8" ht="13.5" customHeight="1">
      <c r="A3" s="302"/>
      <c r="B3" s="303"/>
      <c r="C3" s="303"/>
      <c r="D3" s="303"/>
      <c r="E3" s="303"/>
      <c r="F3" s="303"/>
      <c r="G3" s="303"/>
      <c r="H3" s="304" t="s">
        <v>24</v>
      </c>
    </row>
    <row r="4" spans="1:8" ht="13.5" customHeight="1">
      <c r="A4" s="505" t="s">
        <v>66</v>
      </c>
      <c r="B4" s="508" t="s">
        <v>132</v>
      </c>
      <c r="C4" s="508" t="s">
        <v>133</v>
      </c>
      <c r="D4" s="502" t="s">
        <v>134</v>
      </c>
      <c r="E4" s="503"/>
      <c r="F4" s="504"/>
      <c r="G4" s="513" t="s">
        <v>135</v>
      </c>
      <c r="H4" s="508" t="s">
        <v>124</v>
      </c>
    </row>
    <row r="5" spans="1:8" ht="13.5" customHeight="1">
      <c r="A5" s="506"/>
      <c r="B5" s="509"/>
      <c r="C5" s="509"/>
      <c r="D5" s="511" t="s">
        <v>81</v>
      </c>
      <c r="E5" s="511" t="s">
        <v>82</v>
      </c>
      <c r="F5" s="511" t="s">
        <v>83</v>
      </c>
      <c r="G5" s="514"/>
      <c r="H5" s="509" t="s">
        <v>136</v>
      </c>
    </row>
    <row r="6" spans="1:8" ht="13.5" customHeight="1">
      <c r="A6" s="507"/>
      <c r="B6" s="510"/>
      <c r="C6" s="510"/>
      <c r="D6" s="512"/>
      <c r="E6" s="512"/>
      <c r="F6" s="512"/>
      <c r="G6" s="515"/>
      <c r="H6" s="510"/>
    </row>
    <row r="7" spans="1:8" ht="13.5" customHeight="1">
      <c r="A7" s="306"/>
      <c r="B7" s="307"/>
      <c r="C7" s="308"/>
      <c r="D7" s="308"/>
      <c r="E7" s="308"/>
      <c r="F7" s="308"/>
      <c r="G7" s="308"/>
      <c r="H7" s="309"/>
    </row>
    <row r="8" spans="1:8" ht="13.5" customHeight="1">
      <c r="A8" s="310"/>
      <c r="B8" s="310"/>
      <c r="C8" s="310"/>
      <c r="D8" s="310"/>
      <c r="E8" s="310"/>
      <c r="F8" s="310"/>
      <c r="G8" s="310"/>
      <c r="H8" s="311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6.125" style="0" customWidth="1"/>
    <col min="2" max="5" width="20.375" style="0" customWidth="1"/>
  </cols>
  <sheetData>
    <row r="1" spans="1:5" ht="13.5" customHeight="1">
      <c r="A1" s="312"/>
      <c r="B1" s="313"/>
      <c r="C1" s="313"/>
      <c r="D1" s="313"/>
      <c r="E1" s="313"/>
    </row>
    <row r="2" spans="1:5" ht="27" customHeight="1">
      <c r="A2" s="516" t="s">
        <v>137</v>
      </c>
      <c r="B2" s="516"/>
      <c r="C2" s="516"/>
      <c r="D2" s="516"/>
      <c r="E2" s="516"/>
    </row>
    <row r="3" spans="1:5" ht="35.25" customHeight="1" thickBot="1">
      <c r="A3" s="324" t="s">
        <v>211</v>
      </c>
      <c r="B3" s="313"/>
      <c r="C3" s="313"/>
      <c r="D3" s="313"/>
      <c r="E3" s="97" t="s">
        <v>24</v>
      </c>
    </row>
    <row r="4" spans="1:5" ht="28.5" customHeight="1">
      <c r="A4" s="517" t="s">
        <v>138</v>
      </c>
      <c r="B4" s="519" t="s">
        <v>261</v>
      </c>
      <c r="C4" s="519" t="s">
        <v>262</v>
      </c>
      <c r="D4" s="521" t="s">
        <v>139</v>
      </c>
      <c r="E4" s="522"/>
    </row>
    <row r="5" spans="1:5" ht="28.5" customHeight="1">
      <c r="A5" s="518"/>
      <c r="B5" s="520"/>
      <c r="C5" s="520"/>
      <c r="D5" s="98" t="s">
        <v>140</v>
      </c>
      <c r="E5" s="99" t="s">
        <v>141</v>
      </c>
    </row>
    <row r="6" spans="1:5" s="163" customFormat="1" ht="24" customHeight="1">
      <c r="A6" s="315" t="s">
        <v>142</v>
      </c>
      <c r="B6" s="316">
        <v>0</v>
      </c>
      <c r="C6" s="317"/>
      <c r="D6" s="318">
        <f>C6-B6</f>
        <v>0</v>
      </c>
      <c r="E6" s="319" t="e">
        <f>D6/B6</f>
        <v>#DIV/0!</v>
      </c>
    </row>
    <row r="7" spans="1:5" s="163" customFormat="1" ht="36" customHeight="1">
      <c r="A7" s="320" t="s">
        <v>143</v>
      </c>
      <c r="B7" s="138">
        <v>0</v>
      </c>
      <c r="C7" s="318"/>
      <c r="D7" s="318">
        <f>C7-B7</f>
        <v>0</v>
      </c>
      <c r="E7" s="319" t="e">
        <f>D7/B7</f>
        <v>#DIV/0!</v>
      </c>
    </row>
    <row r="8" spans="1:5" s="163" customFormat="1" ht="36" customHeight="1">
      <c r="A8" s="321" t="s">
        <v>144</v>
      </c>
      <c r="B8" s="322"/>
      <c r="C8" s="318"/>
      <c r="D8" s="318">
        <f>C8-B8</f>
        <v>0</v>
      </c>
      <c r="E8" s="319" t="e">
        <f>D8/B8</f>
        <v>#DIV/0!</v>
      </c>
    </row>
    <row r="9" spans="1:5" s="163" customFormat="1" ht="36" customHeight="1">
      <c r="A9" s="321" t="s">
        <v>145</v>
      </c>
      <c r="B9" s="323">
        <v>0</v>
      </c>
      <c r="C9" s="318"/>
      <c r="D9" s="318">
        <f>C9-B9</f>
        <v>0</v>
      </c>
      <c r="E9" s="319" t="e">
        <f>D9/B9</f>
        <v>#DIV/0!</v>
      </c>
    </row>
    <row r="10" spans="1:5" ht="36" customHeight="1">
      <c r="A10" s="103" t="s">
        <v>146</v>
      </c>
      <c r="B10" s="101">
        <v>0</v>
      </c>
      <c r="C10" s="124">
        <v>0</v>
      </c>
      <c r="D10" s="102">
        <v>0</v>
      </c>
      <c r="E10" s="100"/>
    </row>
    <row r="11" spans="1:5" ht="36" customHeight="1" thickBot="1">
      <c r="A11" s="314" t="s">
        <v>179</v>
      </c>
      <c r="B11" s="104"/>
      <c r="C11" s="125"/>
      <c r="D11" s="105">
        <v>0</v>
      </c>
      <c r="E11" s="106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6.25390625" style="0" customWidth="1"/>
    <col min="2" max="2" width="17.375" style="0" customWidth="1"/>
  </cols>
  <sheetData>
    <row r="1" ht="27" customHeight="1">
      <c r="A1" s="164" t="s">
        <v>2</v>
      </c>
    </row>
    <row r="2" ht="27" customHeight="1">
      <c r="A2" s="165" t="s">
        <v>3</v>
      </c>
    </row>
    <row r="3" ht="27" customHeight="1">
      <c r="A3" s="165" t="s">
        <v>4</v>
      </c>
    </row>
    <row r="4" ht="27" customHeight="1">
      <c r="A4" s="165" t="s">
        <v>5</v>
      </c>
    </row>
    <row r="5" ht="27" customHeight="1">
      <c r="A5" s="165" t="s">
        <v>6</v>
      </c>
    </row>
    <row r="6" ht="27" customHeight="1">
      <c r="A6" s="165" t="s">
        <v>7</v>
      </c>
    </row>
    <row r="7" ht="27" customHeight="1">
      <c r="A7" s="165" t="s">
        <v>8</v>
      </c>
    </row>
    <row r="8" ht="27" customHeight="1">
      <c r="A8" s="165" t="s">
        <v>9</v>
      </c>
    </row>
    <row r="9" ht="27" customHeight="1">
      <c r="A9" s="165" t="s">
        <v>10</v>
      </c>
    </row>
    <row r="10" ht="27" customHeight="1">
      <c r="A10" s="165" t="s">
        <v>11</v>
      </c>
    </row>
    <row r="11" ht="27" customHeight="1">
      <c r="A11" s="165" t="s">
        <v>12</v>
      </c>
    </row>
    <row r="12" ht="27" customHeight="1">
      <c r="A12" s="165" t="s">
        <v>13</v>
      </c>
    </row>
    <row r="13" ht="27" customHeight="1">
      <c r="A13" s="165" t="s">
        <v>14</v>
      </c>
    </row>
    <row r="14" ht="27" customHeight="1">
      <c r="A14" s="165" t="s">
        <v>15</v>
      </c>
    </row>
    <row r="15" ht="27" customHeight="1">
      <c r="A15" s="165" t="s">
        <v>16</v>
      </c>
    </row>
    <row r="16" ht="27" customHeight="1">
      <c r="A16" s="165" t="s">
        <v>17</v>
      </c>
    </row>
    <row r="17" ht="27" customHeight="1">
      <c r="A17" s="165" t="s">
        <v>18</v>
      </c>
    </row>
    <row r="18" ht="27" customHeight="1">
      <c r="A18" s="165" t="s">
        <v>19</v>
      </c>
    </row>
    <row r="19" ht="27" customHeight="1">
      <c r="A19" s="165" t="s">
        <v>20</v>
      </c>
    </row>
    <row r="20" ht="27" customHeight="1">
      <c r="A20" s="165" t="s">
        <v>21</v>
      </c>
    </row>
    <row r="21" ht="14.25" customHeight="1">
      <c r="A21" s="166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2.25390625" style="0" customWidth="1"/>
    <col min="2" max="6" width="18.125" style="0" customWidth="1"/>
  </cols>
  <sheetData>
    <row r="1" spans="1:6" ht="27" customHeight="1">
      <c r="A1" s="107" t="s">
        <v>147</v>
      </c>
      <c r="B1" s="108"/>
      <c r="C1" s="108"/>
      <c r="D1" s="108"/>
      <c r="E1" s="108"/>
      <c r="F1" s="108"/>
    </row>
    <row r="2" spans="1:6" ht="13.5" customHeight="1">
      <c r="A2" s="109"/>
      <c r="B2" s="109"/>
      <c r="C2" s="109"/>
      <c r="D2" s="109"/>
      <c r="E2" s="109"/>
      <c r="F2" s="110" t="s">
        <v>148</v>
      </c>
    </row>
    <row r="3" spans="1:6" ht="30" customHeight="1">
      <c r="A3" s="523"/>
      <c r="B3" s="523"/>
      <c r="C3" s="523"/>
      <c r="D3" s="111"/>
      <c r="E3" s="111"/>
      <c r="F3" s="112" t="s">
        <v>24</v>
      </c>
    </row>
    <row r="4" spans="1:6" ht="13.5" customHeight="1">
      <c r="A4" s="524" t="s">
        <v>66</v>
      </c>
      <c r="B4" s="525" t="s">
        <v>149</v>
      </c>
      <c r="C4" s="525"/>
      <c r="D4" s="525"/>
      <c r="E4" s="525" t="s">
        <v>80</v>
      </c>
      <c r="F4" s="526" t="s">
        <v>150</v>
      </c>
    </row>
    <row r="5" spans="1:6" ht="13.5" customHeight="1">
      <c r="A5" s="524"/>
      <c r="B5" s="525"/>
      <c r="C5" s="525"/>
      <c r="D5" s="525"/>
      <c r="E5" s="525"/>
      <c r="F5" s="526"/>
    </row>
    <row r="6" spans="1:6" ht="24" customHeight="1">
      <c r="A6" s="524"/>
      <c r="B6" s="113" t="s">
        <v>81</v>
      </c>
      <c r="C6" s="113" t="s">
        <v>82</v>
      </c>
      <c r="D6" s="113" t="s">
        <v>83</v>
      </c>
      <c r="E6" s="525"/>
      <c r="F6" s="526"/>
    </row>
    <row r="7" spans="1:6" s="163" customFormat="1" ht="35.25" customHeight="1">
      <c r="A7" s="327"/>
      <c r="B7" s="325"/>
      <c r="C7" s="326"/>
      <c r="D7" s="326"/>
      <c r="E7" s="327" t="s">
        <v>69</v>
      </c>
      <c r="F7" s="328">
        <v>2.77</v>
      </c>
    </row>
    <row r="8" spans="1:6" ht="35.25" customHeight="1">
      <c r="A8" s="327" t="s">
        <v>212</v>
      </c>
      <c r="B8" s="325"/>
      <c r="C8" s="326"/>
      <c r="D8" s="326"/>
      <c r="E8" s="327"/>
      <c r="F8" s="328">
        <v>2.77</v>
      </c>
    </row>
    <row r="9" spans="1:6" ht="35.25" customHeight="1">
      <c r="A9" s="327" t="s">
        <v>213</v>
      </c>
      <c r="B9" s="325">
        <v>201</v>
      </c>
      <c r="C9" s="326"/>
      <c r="D9" s="326"/>
      <c r="E9" s="327" t="s">
        <v>214</v>
      </c>
      <c r="F9" s="328">
        <v>2.77</v>
      </c>
    </row>
    <row r="10" spans="1:6" ht="35.25" customHeight="1">
      <c r="A10" s="327" t="s">
        <v>215</v>
      </c>
      <c r="B10" s="325"/>
      <c r="C10" s="326" t="s">
        <v>216</v>
      </c>
      <c r="D10" s="326"/>
      <c r="E10" s="327" t="s">
        <v>217</v>
      </c>
      <c r="F10" s="328">
        <v>2.77</v>
      </c>
    </row>
    <row r="11" spans="1:6" ht="35.25" customHeight="1">
      <c r="A11" s="327" t="s">
        <v>218</v>
      </c>
      <c r="B11" s="325">
        <v>201</v>
      </c>
      <c r="C11" s="326" t="s">
        <v>219</v>
      </c>
      <c r="D11" s="326" t="s">
        <v>220</v>
      </c>
      <c r="E11" s="327" t="s">
        <v>221</v>
      </c>
      <c r="F11" s="328">
        <v>2.77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sheetData>
    <row r="1" spans="1:24" ht="22.5" customHeight="1">
      <c r="A1" s="329" t="s">
        <v>151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</row>
    <row r="2" spans="1:24" ht="22.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  <c r="X2" s="331" t="s">
        <v>152</v>
      </c>
    </row>
    <row r="3" spans="1:24" ht="27.75" customHeight="1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0"/>
      <c r="X3" s="334" t="s">
        <v>24</v>
      </c>
    </row>
    <row r="4" spans="1:24" ht="13.5" customHeight="1">
      <c r="A4" s="540" t="s">
        <v>66</v>
      </c>
      <c r="B4" s="540" t="s">
        <v>123</v>
      </c>
      <c r="C4" s="534" t="s">
        <v>87</v>
      </c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6"/>
      <c r="O4" s="527" t="s">
        <v>153</v>
      </c>
      <c r="P4" s="527" t="s">
        <v>154</v>
      </c>
      <c r="Q4" s="530" t="s">
        <v>155</v>
      </c>
      <c r="R4" s="531"/>
      <c r="S4" s="531"/>
      <c r="T4" s="532"/>
      <c r="U4" s="530" t="s">
        <v>156</v>
      </c>
      <c r="V4" s="531"/>
      <c r="W4" s="531"/>
      <c r="X4" s="532"/>
    </row>
    <row r="5" spans="1:24" ht="13.5" customHeight="1">
      <c r="A5" s="541"/>
      <c r="B5" s="541"/>
      <c r="C5" s="543" t="s">
        <v>69</v>
      </c>
      <c r="D5" s="537" t="s">
        <v>70</v>
      </c>
      <c r="E5" s="538"/>
      <c r="F5" s="539"/>
      <c r="G5" s="533" t="s">
        <v>33</v>
      </c>
      <c r="H5" s="533" t="s">
        <v>35</v>
      </c>
      <c r="I5" s="537" t="s">
        <v>71</v>
      </c>
      <c r="J5" s="538"/>
      <c r="K5" s="539"/>
      <c r="L5" s="533" t="s">
        <v>157</v>
      </c>
      <c r="M5" s="533" t="s">
        <v>43</v>
      </c>
      <c r="N5" s="533" t="s">
        <v>72</v>
      </c>
      <c r="O5" s="528"/>
      <c r="P5" s="528"/>
      <c r="Q5" s="527" t="s">
        <v>158</v>
      </c>
      <c r="R5" s="527" t="s">
        <v>159</v>
      </c>
      <c r="S5" s="527" t="s">
        <v>160</v>
      </c>
      <c r="T5" s="527" t="s">
        <v>161</v>
      </c>
      <c r="U5" s="527" t="s">
        <v>158</v>
      </c>
      <c r="V5" s="527" t="s">
        <v>159</v>
      </c>
      <c r="W5" s="527" t="s">
        <v>160</v>
      </c>
      <c r="X5" s="527" t="s">
        <v>161</v>
      </c>
    </row>
    <row r="6" spans="1:24" ht="36" customHeight="1">
      <c r="A6" s="542"/>
      <c r="B6" s="542"/>
      <c r="C6" s="543"/>
      <c r="D6" s="336" t="s">
        <v>258</v>
      </c>
      <c r="E6" s="336" t="s">
        <v>259</v>
      </c>
      <c r="F6" s="335" t="s">
        <v>75</v>
      </c>
      <c r="G6" s="533"/>
      <c r="H6" s="533"/>
      <c r="I6" s="336" t="s">
        <v>258</v>
      </c>
      <c r="J6" s="336" t="s">
        <v>260</v>
      </c>
      <c r="K6" s="336" t="s">
        <v>75</v>
      </c>
      <c r="L6" s="533"/>
      <c r="M6" s="533"/>
      <c r="N6" s="533"/>
      <c r="O6" s="529"/>
      <c r="P6" s="529"/>
      <c r="Q6" s="529"/>
      <c r="R6" s="529"/>
      <c r="S6" s="529"/>
      <c r="T6" s="529"/>
      <c r="U6" s="529"/>
      <c r="V6" s="529"/>
      <c r="W6" s="529"/>
      <c r="X6" s="529"/>
    </row>
    <row r="7" spans="1:24" ht="13.5" customHeight="1">
      <c r="A7" s="337"/>
      <c r="B7" s="337"/>
      <c r="C7" s="338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40"/>
      <c r="P7" s="340"/>
      <c r="Q7" s="341"/>
      <c r="R7" s="341"/>
      <c r="S7" s="341"/>
      <c r="T7" s="341"/>
      <c r="U7" s="341"/>
      <c r="V7" s="341"/>
      <c r="W7" s="341"/>
      <c r="X7" s="341"/>
    </row>
    <row r="8" spans="1:24" ht="13.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</row>
  </sheetData>
  <sheetProtection formatCells="0" formatColumns="0" formatRows="0"/>
  <mergeCells count="23">
    <mergeCell ref="A4:A6"/>
    <mergeCell ref="B4:B6"/>
    <mergeCell ref="C5:C6"/>
    <mergeCell ref="G5:G6"/>
    <mergeCell ref="D5:F5"/>
    <mergeCell ref="H5:H6"/>
    <mergeCell ref="M5:M6"/>
    <mergeCell ref="L5:L6"/>
    <mergeCell ref="U5:U6"/>
    <mergeCell ref="S5:S6"/>
    <mergeCell ref="R5:R6"/>
    <mergeCell ref="N5:N6"/>
    <mergeCell ref="O4:O6"/>
    <mergeCell ref="C4:N4"/>
    <mergeCell ref="I5:K5"/>
    <mergeCell ref="P4:P6"/>
    <mergeCell ref="Q5:Q6"/>
    <mergeCell ref="V5:V6"/>
    <mergeCell ref="T5:T6"/>
    <mergeCell ref="U4:X4"/>
    <mergeCell ref="W5:W6"/>
    <mergeCell ref="X5:X6"/>
    <mergeCell ref="Q4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6" width="28.125" style="0" customWidth="1"/>
  </cols>
  <sheetData>
    <row r="1" spans="1:5" ht="27" customHeight="1">
      <c r="A1" s="544" t="s">
        <v>162</v>
      </c>
      <c r="B1" s="544"/>
      <c r="C1" s="544"/>
      <c r="D1" s="544"/>
      <c r="E1" s="545"/>
    </row>
    <row r="2" spans="1:5" ht="41.25" customHeight="1">
      <c r="A2" s="116" t="s">
        <v>163</v>
      </c>
      <c r="B2" s="116" t="s">
        <v>164</v>
      </c>
      <c r="C2" s="116"/>
      <c r="D2" s="116"/>
      <c r="E2" s="117"/>
    </row>
    <row r="3" spans="1:5" ht="84.75" customHeight="1">
      <c r="A3" s="118" t="s">
        <v>165</v>
      </c>
      <c r="B3" s="115" t="s">
        <v>166</v>
      </c>
      <c r="C3" s="118" t="s">
        <v>167</v>
      </c>
      <c r="D3" s="120" t="s">
        <v>168</v>
      </c>
      <c r="E3" s="114" t="s">
        <v>169</v>
      </c>
    </row>
    <row r="4" spans="1:5" ht="84.75" customHeight="1">
      <c r="A4" s="119"/>
      <c r="B4" s="118"/>
      <c r="C4" s="118"/>
      <c r="D4" s="118"/>
      <c r="E4" s="118"/>
    </row>
    <row r="5" spans="1:5" ht="84.75" customHeight="1">
      <c r="A5" s="120" t="s">
        <v>170</v>
      </c>
      <c r="B5" s="546"/>
      <c r="C5" s="547"/>
      <c r="D5" s="547"/>
      <c r="E5" s="548"/>
    </row>
    <row r="6" spans="1:5" ht="84.75" customHeight="1">
      <c r="A6" s="120" t="s">
        <v>171</v>
      </c>
      <c r="B6" s="549"/>
      <c r="C6" s="550"/>
      <c r="D6" s="550"/>
      <c r="E6" s="551"/>
    </row>
    <row r="7" spans="1:5" ht="84.75" customHeight="1">
      <c r="A7" s="120" t="s">
        <v>172</v>
      </c>
      <c r="B7" s="549"/>
      <c r="C7" s="550"/>
      <c r="D7" s="550"/>
      <c r="E7" s="551"/>
    </row>
    <row r="8" spans="1:5" ht="14.25" customHeight="1">
      <c r="A8" s="116" t="s">
        <v>173</v>
      </c>
      <c r="B8" s="116"/>
      <c r="C8" s="116"/>
      <c r="D8" s="116"/>
      <c r="E8" s="116"/>
    </row>
    <row r="9" spans="1:5" ht="14.25" customHeight="1">
      <c r="A9" s="116" t="s">
        <v>174</v>
      </c>
      <c r="B9" s="116"/>
      <c r="C9" s="116"/>
      <c r="D9" s="116"/>
      <c r="E9" s="116"/>
    </row>
    <row r="10" spans="1:5" ht="14.25" customHeight="1">
      <c r="A10" s="116" t="s">
        <v>175</v>
      </c>
      <c r="B10" s="116"/>
      <c r="C10" s="116"/>
      <c r="D10" s="116"/>
      <c r="E10" s="116"/>
    </row>
    <row r="11" spans="1:5" ht="14.25" customHeight="1">
      <c r="A11" s="116" t="s">
        <v>176</v>
      </c>
      <c r="B11" s="116"/>
      <c r="C11" s="116"/>
      <c r="D11" s="116"/>
      <c r="E11" s="116"/>
    </row>
  </sheetData>
  <sheetProtection formatCells="0" formatColumns="0" formatRows="0"/>
  <mergeCells count="4">
    <mergeCell ref="A1:E1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1" sqref="A1:D1"/>
    </sheetView>
  </sheetViews>
  <sheetFormatPr defaultColWidth="9.00390625" defaultRowHeight="13.5"/>
  <cols>
    <col min="1" max="5" width="30.875" style="0" customWidth="1"/>
  </cols>
  <sheetData>
    <row r="1" spans="1:4" ht="21" customHeight="1">
      <c r="A1" s="351" t="s">
        <v>22</v>
      </c>
      <c r="B1" s="351"/>
      <c r="C1" s="351"/>
      <c r="D1" s="351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179" t="s">
        <v>211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63" customFormat="1" ht="21" customHeight="1">
      <c r="A6" s="26" t="s">
        <v>29</v>
      </c>
      <c r="B6" s="167">
        <v>26.47</v>
      </c>
      <c r="C6" s="27" t="s">
        <v>30</v>
      </c>
      <c r="D6" s="168">
        <v>20.19</v>
      </c>
    </row>
    <row r="7" spans="1:4" s="163" customFormat="1" ht="21" customHeight="1">
      <c r="A7" s="169" t="s">
        <v>31</v>
      </c>
      <c r="B7" s="122"/>
      <c r="C7" s="27" t="s">
        <v>32</v>
      </c>
      <c r="D7" s="170">
        <v>0</v>
      </c>
    </row>
    <row r="8" spans="1:4" s="163" customFormat="1" ht="21" customHeight="1">
      <c r="A8" s="26" t="s">
        <v>33</v>
      </c>
      <c r="B8" s="171">
        <v>0</v>
      </c>
      <c r="C8" s="27" t="s">
        <v>34</v>
      </c>
      <c r="D8" s="170">
        <v>0</v>
      </c>
    </row>
    <row r="9" spans="1:4" s="163" customFormat="1" ht="21" customHeight="1">
      <c r="A9" s="26" t="s">
        <v>35</v>
      </c>
      <c r="B9" s="171">
        <v>0</v>
      </c>
      <c r="C9" s="27" t="s">
        <v>36</v>
      </c>
      <c r="D9" s="170">
        <v>0</v>
      </c>
    </row>
    <row r="10" spans="1:4" s="163" customFormat="1" ht="21" customHeight="1">
      <c r="A10" s="26" t="s">
        <v>37</v>
      </c>
      <c r="B10" s="171">
        <v>0</v>
      </c>
      <c r="C10" s="27" t="s">
        <v>38</v>
      </c>
      <c r="D10" s="170">
        <v>0</v>
      </c>
    </row>
    <row r="11" spans="1:4" s="163" customFormat="1" ht="21" customHeight="1">
      <c r="A11" s="26" t="s">
        <v>39</v>
      </c>
      <c r="B11" s="123"/>
      <c r="C11" s="27" t="s">
        <v>40</v>
      </c>
      <c r="D11" s="170">
        <v>0</v>
      </c>
    </row>
    <row r="12" spans="1:4" s="163" customFormat="1" ht="21" customHeight="1">
      <c r="A12" s="26" t="s">
        <v>41</v>
      </c>
      <c r="B12" s="171">
        <v>0</v>
      </c>
      <c r="C12" s="27" t="s">
        <v>42</v>
      </c>
      <c r="D12" s="170">
        <v>0</v>
      </c>
    </row>
    <row r="13" spans="1:4" s="163" customFormat="1" ht="21" customHeight="1">
      <c r="A13" s="26" t="s">
        <v>43</v>
      </c>
      <c r="B13" s="172">
        <v>0</v>
      </c>
      <c r="C13" s="27" t="s">
        <v>44</v>
      </c>
      <c r="D13" s="168">
        <v>2.76</v>
      </c>
    </row>
    <row r="14" spans="1:4" s="163" customFormat="1" ht="21" customHeight="1">
      <c r="A14" s="26" t="s">
        <v>45</v>
      </c>
      <c r="B14" s="172">
        <v>0</v>
      </c>
      <c r="C14" s="27" t="s">
        <v>46</v>
      </c>
      <c r="D14" s="170">
        <v>0</v>
      </c>
    </row>
    <row r="15" spans="1:4" s="163" customFormat="1" ht="21" customHeight="1">
      <c r="A15" s="26" t="s">
        <v>47</v>
      </c>
      <c r="B15" s="172">
        <v>0</v>
      </c>
      <c r="C15" s="27" t="s">
        <v>48</v>
      </c>
      <c r="D15" s="168">
        <v>1.62</v>
      </c>
    </row>
    <row r="16" spans="1:4" s="163" customFormat="1" ht="21" customHeight="1">
      <c r="A16" s="26" t="s">
        <v>49</v>
      </c>
      <c r="B16" s="172">
        <v>0</v>
      </c>
      <c r="C16" s="27" t="s">
        <v>50</v>
      </c>
      <c r="D16" s="170">
        <v>0</v>
      </c>
    </row>
    <row r="17" spans="1:4" s="163" customFormat="1" ht="21" customHeight="1">
      <c r="A17" s="173" t="s">
        <v>51</v>
      </c>
      <c r="B17" s="172">
        <v>0</v>
      </c>
      <c r="C17" s="30" t="s">
        <v>52</v>
      </c>
      <c r="D17" s="170">
        <v>0</v>
      </c>
    </row>
    <row r="18" spans="1:4" s="163" customFormat="1" ht="21" customHeight="1">
      <c r="A18" s="26" t="s">
        <v>53</v>
      </c>
      <c r="B18" s="172">
        <v>0</v>
      </c>
      <c r="C18" s="31" t="s">
        <v>54</v>
      </c>
      <c r="D18" s="170">
        <v>0</v>
      </c>
    </row>
    <row r="19" spans="1:4" s="163" customFormat="1" ht="21" customHeight="1">
      <c r="A19" s="173" t="s">
        <v>55</v>
      </c>
      <c r="B19" s="172">
        <v>0</v>
      </c>
      <c r="C19" s="28" t="s">
        <v>56</v>
      </c>
      <c r="D19" s="170">
        <v>0</v>
      </c>
    </row>
    <row r="20" spans="1:4" s="163" customFormat="1" ht="21" customHeight="1">
      <c r="A20" s="14" t="s">
        <v>57</v>
      </c>
      <c r="B20" s="172">
        <v>0</v>
      </c>
      <c r="C20" s="27" t="s">
        <v>58</v>
      </c>
      <c r="D20" s="170">
        <v>0</v>
      </c>
    </row>
    <row r="21" spans="1:4" s="163" customFormat="1" ht="21" customHeight="1">
      <c r="A21" s="14"/>
      <c r="B21" s="122"/>
      <c r="C21" s="29" t="s">
        <v>59</v>
      </c>
      <c r="D21" s="170">
        <v>0</v>
      </c>
    </row>
    <row r="22" spans="1:4" s="163" customFormat="1" ht="21" customHeight="1">
      <c r="A22" s="14"/>
      <c r="B22" s="122"/>
      <c r="C22" s="29" t="s">
        <v>60</v>
      </c>
      <c r="D22" s="170">
        <v>0</v>
      </c>
    </row>
    <row r="23" spans="1:4" s="163" customFormat="1" ht="21" customHeight="1">
      <c r="A23" s="15"/>
      <c r="B23" s="122"/>
      <c r="C23" s="142" t="s">
        <v>195</v>
      </c>
      <c r="D23" s="174">
        <v>0</v>
      </c>
    </row>
    <row r="24" spans="1:4" s="163" customFormat="1" ht="21" customHeight="1">
      <c r="A24" s="15"/>
      <c r="B24" s="122"/>
      <c r="C24" s="142" t="s">
        <v>192</v>
      </c>
      <c r="D24" s="174">
        <v>0</v>
      </c>
    </row>
    <row r="25" spans="1:4" s="163" customFormat="1" ht="21" customHeight="1">
      <c r="A25" s="15"/>
      <c r="B25" s="122"/>
      <c r="C25" s="142" t="s">
        <v>196</v>
      </c>
      <c r="D25" s="174">
        <v>1.9</v>
      </c>
    </row>
    <row r="26" spans="1:4" s="163" customFormat="1" ht="21" customHeight="1">
      <c r="A26" s="15"/>
      <c r="B26" s="122"/>
      <c r="C26" s="142" t="s">
        <v>193</v>
      </c>
      <c r="D26" s="170">
        <v>0</v>
      </c>
    </row>
    <row r="27" spans="1:4" s="163" customFormat="1" ht="21" customHeight="1">
      <c r="A27" s="15"/>
      <c r="B27" s="122"/>
      <c r="C27" s="142" t="s">
        <v>194</v>
      </c>
      <c r="D27" s="170">
        <v>0</v>
      </c>
    </row>
    <row r="28" spans="1:4" s="163" customFormat="1" ht="21" customHeight="1">
      <c r="A28" s="15"/>
      <c r="B28" s="122"/>
      <c r="C28" s="142" t="s">
        <v>197</v>
      </c>
      <c r="D28" s="175">
        <v>0</v>
      </c>
    </row>
    <row r="29" spans="1:4" s="163" customFormat="1" ht="21" customHeight="1">
      <c r="A29" s="15"/>
      <c r="B29" s="122"/>
      <c r="C29" s="142" t="s">
        <v>191</v>
      </c>
      <c r="D29" s="176">
        <v>0</v>
      </c>
    </row>
    <row r="30" spans="1:4" s="163" customFormat="1" ht="21" customHeight="1">
      <c r="A30" s="15"/>
      <c r="B30" s="122"/>
      <c r="C30" s="142" t="s">
        <v>198</v>
      </c>
      <c r="D30" s="176">
        <v>0</v>
      </c>
    </row>
    <row r="31" spans="1:4" s="163" customFormat="1" ht="21" customHeight="1">
      <c r="A31" s="15"/>
      <c r="B31" s="122"/>
      <c r="C31" s="143" t="s">
        <v>199</v>
      </c>
      <c r="D31" s="176">
        <v>0</v>
      </c>
    </row>
    <row r="32" spans="1:4" s="163" customFormat="1" ht="21" customHeight="1">
      <c r="A32" s="15"/>
      <c r="B32" s="122"/>
      <c r="C32" s="145" t="s">
        <v>200</v>
      </c>
      <c r="D32" s="176">
        <v>0</v>
      </c>
    </row>
    <row r="33" spans="1:4" s="163" customFormat="1" ht="21" customHeight="1">
      <c r="A33" s="15"/>
      <c r="B33" s="122"/>
      <c r="C33" s="145" t="s">
        <v>201</v>
      </c>
      <c r="D33" s="170">
        <v>0</v>
      </c>
    </row>
    <row r="34" spans="1:4" s="163" customFormat="1" ht="21" customHeight="1">
      <c r="A34" s="15"/>
      <c r="B34" s="122"/>
      <c r="C34" s="145" t="s">
        <v>202</v>
      </c>
      <c r="D34" s="176">
        <v>0</v>
      </c>
    </row>
    <row r="35" spans="1:4" ht="21" customHeight="1">
      <c r="A35" s="15"/>
      <c r="B35" s="122"/>
      <c r="C35" s="121"/>
      <c r="D35" s="141"/>
    </row>
    <row r="36" spans="1:4" ht="21" customHeight="1">
      <c r="A36" s="15"/>
      <c r="B36" s="122"/>
      <c r="C36" s="121"/>
      <c r="D36" s="141"/>
    </row>
    <row r="37" spans="1:4" ht="21" customHeight="1">
      <c r="A37" s="15"/>
      <c r="B37" s="122"/>
      <c r="C37" s="121"/>
      <c r="D37" s="146"/>
    </row>
    <row r="38" spans="1:4" ht="21" customHeight="1">
      <c r="A38" s="15"/>
      <c r="B38" s="122"/>
      <c r="C38" s="121"/>
      <c r="D38" s="146"/>
    </row>
    <row r="39" spans="1:4" s="163" customFormat="1" ht="21" customHeight="1">
      <c r="A39" s="24" t="s">
        <v>61</v>
      </c>
      <c r="B39" s="177">
        <v>26.47</v>
      </c>
      <c r="C39" s="24" t="s">
        <v>62</v>
      </c>
      <c r="D39" s="178">
        <v>26.47</v>
      </c>
    </row>
    <row r="40" spans="1:4" ht="21" customHeight="1">
      <c r="A40" s="25" t="s">
        <v>63</v>
      </c>
      <c r="B40" s="25"/>
      <c r="C40" s="352"/>
      <c r="D40" s="352"/>
    </row>
    <row r="41" spans="3:4" ht="21" customHeight="1">
      <c r="C41" s="352"/>
      <c r="D41" s="352"/>
    </row>
  </sheetData>
  <sheetProtection formatCells="0" formatColumns="0" formatRows="0"/>
  <mergeCells count="2">
    <mergeCell ref="A1:D1"/>
    <mergeCell ref="C40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5.125" style="0" customWidth="1"/>
    <col min="2" max="19" width="12.125" style="0" customWidth="1"/>
  </cols>
  <sheetData>
    <row r="1" spans="1:19" ht="27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3" t="s">
        <v>65</v>
      </c>
      <c r="S2" s="353"/>
    </row>
    <row r="3" spans="1:19" ht="32.25" customHeight="1">
      <c r="A3" s="179" t="s">
        <v>211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3" t="s">
        <v>24</v>
      </c>
      <c r="S3" s="354"/>
    </row>
    <row r="4" spans="1:19" ht="13.5" customHeight="1">
      <c r="A4" s="366" t="s">
        <v>177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367"/>
      <c r="B5" s="369" t="s">
        <v>69</v>
      </c>
      <c r="C5" s="363" t="s">
        <v>70</v>
      </c>
      <c r="D5" s="364"/>
      <c r="E5" s="365"/>
      <c r="F5" s="355" t="s">
        <v>33</v>
      </c>
      <c r="G5" s="355" t="s">
        <v>35</v>
      </c>
      <c r="H5" s="363" t="s">
        <v>71</v>
      </c>
      <c r="I5" s="364"/>
      <c r="J5" s="365"/>
      <c r="K5" s="355" t="s">
        <v>41</v>
      </c>
      <c r="L5" s="355" t="s">
        <v>43</v>
      </c>
      <c r="M5" s="361" t="s">
        <v>187</v>
      </c>
      <c r="N5" s="361" t="s">
        <v>188</v>
      </c>
      <c r="O5" s="356" t="s">
        <v>69</v>
      </c>
      <c r="P5" s="358" t="s">
        <v>73</v>
      </c>
      <c r="Q5" s="359"/>
      <c r="R5" s="360"/>
      <c r="S5" s="356" t="s">
        <v>74</v>
      </c>
    </row>
    <row r="6" spans="1:19" ht="24" customHeight="1">
      <c r="A6" s="368"/>
      <c r="B6" s="370"/>
      <c r="C6" s="32" t="s">
        <v>185</v>
      </c>
      <c r="D6" s="32" t="s">
        <v>190</v>
      </c>
      <c r="E6" s="32" t="s">
        <v>75</v>
      </c>
      <c r="F6" s="355"/>
      <c r="G6" s="355"/>
      <c r="H6" s="130" t="s">
        <v>185</v>
      </c>
      <c r="I6" s="130" t="s">
        <v>186</v>
      </c>
      <c r="J6" s="32" t="s">
        <v>75</v>
      </c>
      <c r="K6" s="355"/>
      <c r="L6" s="355"/>
      <c r="M6" s="362"/>
      <c r="N6" s="357"/>
      <c r="O6" s="357"/>
      <c r="P6" s="33" t="s">
        <v>76</v>
      </c>
      <c r="Q6" s="33" t="s">
        <v>77</v>
      </c>
      <c r="R6" s="33" t="s">
        <v>78</v>
      </c>
      <c r="S6" s="357"/>
    </row>
    <row r="7" spans="1:19" s="163" customFormat="1" ht="27.75" customHeight="1">
      <c r="A7" s="182" t="s">
        <v>69</v>
      </c>
      <c r="B7" s="185">
        <f>C7+F7+G7+H7+K7+L7+M7+N7</f>
        <v>26.47</v>
      </c>
      <c r="C7" s="185">
        <f>D7+E7</f>
        <v>26.47</v>
      </c>
      <c r="D7" s="180">
        <v>26.47</v>
      </c>
      <c r="E7" s="180">
        <v>0</v>
      </c>
      <c r="F7" s="180">
        <v>0</v>
      </c>
      <c r="G7" s="180">
        <v>0</v>
      </c>
      <c r="H7" s="185">
        <f>I7+J7</f>
        <v>0</v>
      </c>
      <c r="I7" s="180">
        <v>0</v>
      </c>
      <c r="J7" s="183">
        <v>0</v>
      </c>
      <c r="K7" s="180">
        <v>0</v>
      </c>
      <c r="L7" s="180">
        <v>0</v>
      </c>
      <c r="M7" s="184">
        <v>0</v>
      </c>
      <c r="N7" s="180">
        <v>0</v>
      </c>
      <c r="O7" s="181">
        <f>S7+P7+Q7+R7</f>
        <v>26.47</v>
      </c>
      <c r="P7" s="181">
        <v>23.61</v>
      </c>
      <c r="Q7" s="181">
        <v>2.81</v>
      </c>
      <c r="R7" s="181">
        <v>0.05</v>
      </c>
      <c r="S7" s="181">
        <v>0</v>
      </c>
    </row>
    <row r="8" spans="1:19" ht="27.75" customHeight="1">
      <c r="A8" s="182" t="s">
        <v>212</v>
      </c>
      <c r="B8" s="185">
        <f>C8+F8+G8+H8+K8+L8+M8+N8</f>
        <v>26.47</v>
      </c>
      <c r="C8" s="185">
        <f>D8+E8</f>
        <v>26.47</v>
      </c>
      <c r="D8" s="180">
        <v>26.47</v>
      </c>
      <c r="E8" s="180">
        <v>0</v>
      </c>
      <c r="F8" s="180">
        <v>0</v>
      </c>
      <c r="G8" s="180">
        <v>0</v>
      </c>
      <c r="H8" s="185">
        <f>I8+J8</f>
        <v>0</v>
      </c>
      <c r="I8" s="180">
        <v>0</v>
      </c>
      <c r="J8" s="183">
        <v>0</v>
      </c>
      <c r="K8" s="180">
        <v>0</v>
      </c>
      <c r="L8" s="180">
        <v>0</v>
      </c>
      <c r="M8" s="184">
        <v>0</v>
      </c>
      <c r="N8" s="180">
        <v>0</v>
      </c>
      <c r="O8" s="181">
        <f>S8+P8+Q8+R8</f>
        <v>26.47</v>
      </c>
      <c r="P8" s="181">
        <v>23.61</v>
      </c>
      <c r="Q8" s="181">
        <v>2.81</v>
      </c>
      <c r="R8" s="181">
        <v>0.05</v>
      </c>
      <c r="S8" s="181">
        <v>0</v>
      </c>
    </row>
    <row r="9" spans="1:19" ht="27.75" customHeight="1">
      <c r="A9" s="182" t="s">
        <v>213</v>
      </c>
      <c r="B9" s="185">
        <f>C9+F9+G9+H9+K9+L9+M9+N9</f>
        <v>26.47</v>
      </c>
      <c r="C9" s="185">
        <f>D9+E9</f>
        <v>26.47</v>
      </c>
      <c r="D9" s="180">
        <v>26.47</v>
      </c>
      <c r="E9" s="180">
        <v>0</v>
      </c>
      <c r="F9" s="180">
        <v>0</v>
      </c>
      <c r="G9" s="180">
        <v>0</v>
      </c>
      <c r="H9" s="185">
        <f>I9+J9</f>
        <v>0</v>
      </c>
      <c r="I9" s="180">
        <v>0</v>
      </c>
      <c r="J9" s="183">
        <v>0</v>
      </c>
      <c r="K9" s="180">
        <v>0</v>
      </c>
      <c r="L9" s="180">
        <v>0</v>
      </c>
      <c r="M9" s="184">
        <v>0</v>
      </c>
      <c r="N9" s="180">
        <v>0</v>
      </c>
      <c r="O9" s="181">
        <f>S9+P9+Q9+R9</f>
        <v>26.47</v>
      </c>
      <c r="P9" s="181">
        <v>23.61</v>
      </c>
      <c r="Q9" s="181">
        <v>2.81</v>
      </c>
      <c r="R9" s="181">
        <v>0.05</v>
      </c>
      <c r="S9" s="181">
        <v>0</v>
      </c>
    </row>
  </sheetData>
  <sheetProtection formatCells="0" formatColumns="0" formatRows="0"/>
  <mergeCells count="15">
    <mergeCell ref="G5:G6"/>
    <mergeCell ref="M5:M6"/>
    <mergeCell ref="H5:J5"/>
    <mergeCell ref="A4:A6"/>
    <mergeCell ref="B5:B6"/>
    <mergeCell ref="F5:F6"/>
    <mergeCell ref="C5:E5"/>
    <mergeCell ref="R2:S2"/>
    <mergeCell ref="R3:S3"/>
    <mergeCell ref="K5:K6"/>
    <mergeCell ref="L5:L6"/>
    <mergeCell ref="S5:S6"/>
    <mergeCell ref="P5:R5"/>
    <mergeCell ref="N5:N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zoomScalePageLayoutView="0" workbookViewId="0" topLeftCell="A1">
      <selection activeCell="A1" sqref="A1:R1"/>
    </sheetView>
  </sheetViews>
  <sheetFormatPr defaultColWidth="9.00390625" defaultRowHeight="13.5"/>
  <cols>
    <col min="1" max="1" width="19.50390625" style="0" customWidth="1"/>
    <col min="2" max="18" width="12.75390625" style="0" customWidth="1"/>
  </cols>
  <sheetData>
    <row r="1" spans="1:18" ht="27" customHeight="1">
      <c r="A1" s="289" t="s">
        <v>205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26" t="s">
        <v>181</v>
      </c>
    </row>
    <row r="3" spans="1:18" ht="30" customHeight="1">
      <c r="A3" s="179" t="s">
        <v>211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29"/>
      <c r="O3" s="129"/>
      <c r="P3" s="129"/>
      <c r="Q3" s="131"/>
      <c r="R3" s="126" t="s">
        <v>180</v>
      </c>
    </row>
    <row r="4" spans="1:18" ht="13.5" customHeight="1">
      <c r="A4" s="157" t="s">
        <v>66</v>
      </c>
      <c r="B4" s="343" t="s">
        <v>79</v>
      </c>
      <c r="C4" s="343"/>
      <c r="D4" s="343"/>
      <c r="E4" s="373" t="s">
        <v>80</v>
      </c>
      <c r="F4" s="269" t="s">
        <v>67</v>
      </c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1"/>
    </row>
    <row r="5" spans="1:18" ht="13.5" customHeight="1">
      <c r="A5" s="158"/>
      <c r="B5" s="371" t="s">
        <v>81</v>
      </c>
      <c r="C5" s="371" t="s">
        <v>82</v>
      </c>
      <c r="D5" s="371" t="s">
        <v>83</v>
      </c>
      <c r="E5" s="374"/>
      <c r="F5" s="157" t="s">
        <v>69</v>
      </c>
      <c r="G5" s="245" t="s">
        <v>70</v>
      </c>
      <c r="H5" s="246"/>
      <c r="I5" s="188"/>
      <c r="J5" s="305" t="s">
        <v>33</v>
      </c>
      <c r="K5" s="305" t="s">
        <v>35</v>
      </c>
      <c r="L5" s="245" t="s">
        <v>71</v>
      </c>
      <c r="M5" s="246"/>
      <c r="N5" s="188"/>
      <c r="O5" s="305" t="s">
        <v>41</v>
      </c>
      <c r="P5" s="305" t="s">
        <v>43</v>
      </c>
      <c r="Q5" s="155" t="s">
        <v>187</v>
      </c>
      <c r="R5" s="155" t="s">
        <v>188</v>
      </c>
    </row>
    <row r="6" spans="1:18" ht="24" customHeight="1">
      <c r="A6" s="159"/>
      <c r="B6" s="372"/>
      <c r="C6" s="372"/>
      <c r="D6" s="372"/>
      <c r="E6" s="375"/>
      <c r="F6" s="159"/>
      <c r="G6" s="132" t="s">
        <v>185</v>
      </c>
      <c r="H6" s="136" t="s">
        <v>190</v>
      </c>
      <c r="I6" s="41" t="s">
        <v>75</v>
      </c>
      <c r="J6" s="305"/>
      <c r="K6" s="305"/>
      <c r="L6" s="132" t="s">
        <v>185</v>
      </c>
      <c r="M6" s="132" t="s">
        <v>186</v>
      </c>
      <c r="N6" s="41" t="s">
        <v>75</v>
      </c>
      <c r="O6" s="305"/>
      <c r="P6" s="305"/>
      <c r="Q6" s="156"/>
      <c r="R6" s="160"/>
    </row>
    <row r="7" spans="1:18" s="163" customFormat="1" ht="13.5" customHeight="1">
      <c r="A7" s="190"/>
      <c r="B7" s="186"/>
      <c r="C7" s="187"/>
      <c r="D7" s="187"/>
      <c r="E7" s="190" t="s">
        <v>69</v>
      </c>
      <c r="F7" s="191">
        <f>G7+J7+K7+L7+O7+P7+Q7+R7</f>
        <v>26.47</v>
      </c>
      <c r="G7" s="191">
        <f>H7+I7</f>
        <v>26.47</v>
      </c>
      <c r="H7" s="189">
        <v>26.47</v>
      </c>
      <c r="I7" s="189">
        <v>0</v>
      </c>
      <c r="J7" s="189">
        <v>0</v>
      </c>
      <c r="K7" s="189">
        <v>0</v>
      </c>
      <c r="L7" s="191">
        <f>M7+N7</f>
        <v>0</v>
      </c>
      <c r="M7" s="189">
        <v>0</v>
      </c>
      <c r="N7" s="189">
        <v>0</v>
      </c>
      <c r="O7" s="189">
        <v>0</v>
      </c>
      <c r="P7" s="189">
        <v>0</v>
      </c>
      <c r="Q7" s="189">
        <v>0</v>
      </c>
      <c r="R7" s="189">
        <v>0</v>
      </c>
    </row>
    <row r="8" spans="1:18" ht="13.5" customHeight="1">
      <c r="A8" s="190" t="s">
        <v>212</v>
      </c>
      <c r="B8" s="186"/>
      <c r="C8" s="187"/>
      <c r="D8" s="187"/>
      <c r="E8" s="190"/>
      <c r="F8" s="191">
        <f aca="true" t="shared" si="0" ref="F8:F21">G8+J8+K8+L8+O8+P8+Q8+R8</f>
        <v>26.47</v>
      </c>
      <c r="G8" s="191">
        <f aca="true" t="shared" si="1" ref="G8:G21">H8+I8</f>
        <v>26.47</v>
      </c>
      <c r="H8" s="189">
        <v>26.47</v>
      </c>
      <c r="I8" s="189">
        <v>0</v>
      </c>
      <c r="J8" s="189">
        <v>0</v>
      </c>
      <c r="K8" s="189">
        <v>0</v>
      </c>
      <c r="L8" s="191">
        <f aca="true" t="shared" si="2" ref="L8:L21">M8+N8</f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89">
        <v>0</v>
      </c>
    </row>
    <row r="9" spans="1:18" ht="13.5" customHeight="1">
      <c r="A9" s="190" t="s">
        <v>213</v>
      </c>
      <c r="B9" s="186">
        <v>201</v>
      </c>
      <c r="C9" s="187"/>
      <c r="D9" s="187"/>
      <c r="E9" s="190" t="s">
        <v>214</v>
      </c>
      <c r="F9" s="191">
        <f t="shared" si="0"/>
        <v>20.19</v>
      </c>
      <c r="G9" s="191">
        <f t="shared" si="1"/>
        <v>20.19</v>
      </c>
      <c r="H9" s="189">
        <v>20.19</v>
      </c>
      <c r="I9" s="189">
        <v>0</v>
      </c>
      <c r="J9" s="189">
        <v>0</v>
      </c>
      <c r="K9" s="189">
        <v>0</v>
      </c>
      <c r="L9" s="191">
        <f t="shared" si="2"/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</row>
    <row r="10" spans="1:18" ht="13.5" customHeight="1">
      <c r="A10" s="190" t="s">
        <v>215</v>
      </c>
      <c r="B10" s="186"/>
      <c r="C10" s="187" t="s">
        <v>216</v>
      </c>
      <c r="D10" s="187"/>
      <c r="E10" s="190" t="s">
        <v>217</v>
      </c>
      <c r="F10" s="191">
        <f t="shared" si="0"/>
        <v>20.19</v>
      </c>
      <c r="G10" s="191">
        <f t="shared" si="1"/>
        <v>20.19</v>
      </c>
      <c r="H10" s="189">
        <v>20.19</v>
      </c>
      <c r="I10" s="189">
        <v>0</v>
      </c>
      <c r="J10" s="189">
        <v>0</v>
      </c>
      <c r="K10" s="189">
        <v>0</v>
      </c>
      <c r="L10" s="191">
        <f t="shared" si="2"/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</row>
    <row r="11" spans="1:18" ht="13.5" customHeight="1">
      <c r="A11" s="190" t="s">
        <v>218</v>
      </c>
      <c r="B11" s="186">
        <v>201</v>
      </c>
      <c r="C11" s="187" t="s">
        <v>219</v>
      </c>
      <c r="D11" s="187" t="s">
        <v>220</v>
      </c>
      <c r="E11" s="190" t="s">
        <v>221</v>
      </c>
      <c r="F11" s="191">
        <f t="shared" si="0"/>
        <v>20.19</v>
      </c>
      <c r="G11" s="191">
        <f t="shared" si="1"/>
        <v>20.19</v>
      </c>
      <c r="H11" s="189">
        <v>20.19</v>
      </c>
      <c r="I11" s="189">
        <v>0</v>
      </c>
      <c r="J11" s="189">
        <v>0</v>
      </c>
      <c r="K11" s="189">
        <v>0</v>
      </c>
      <c r="L11" s="191">
        <f t="shared" si="2"/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</row>
    <row r="12" spans="1:18" ht="13.5" customHeight="1">
      <c r="A12" s="190" t="s">
        <v>213</v>
      </c>
      <c r="B12" s="186">
        <v>208</v>
      </c>
      <c r="C12" s="187"/>
      <c r="D12" s="187"/>
      <c r="E12" s="190" t="s">
        <v>222</v>
      </c>
      <c r="F12" s="191">
        <f t="shared" si="0"/>
        <v>2.76</v>
      </c>
      <c r="G12" s="191">
        <f t="shared" si="1"/>
        <v>2.76</v>
      </c>
      <c r="H12" s="189">
        <v>2.76</v>
      </c>
      <c r="I12" s="189">
        <v>0</v>
      </c>
      <c r="J12" s="189">
        <v>0</v>
      </c>
      <c r="K12" s="189">
        <v>0</v>
      </c>
      <c r="L12" s="191">
        <f t="shared" si="2"/>
        <v>0</v>
      </c>
      <c r="M12" s="18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</row>
    <row r="13" spans="1:18" ht="13.5" customHeight="1">
      <c r="A13" s="190" t="s">
        <v>215</v>
      </c>
      <c r="B13" s="186"/>
      <c r="C13" s="187" t="s">
        <v>223</v>
      </c>
      <c r="D13" s="187"/>
      <c r="E13" s="190" t="s">
        <v>224</v>
      </c>
      <c r="F13" s="191">
        <f t="shared" si="0"/>
        <v>2.76</v>
      </c>
      <c r="G13" s="191">
        <f t="shared" si="1"/>
        <v>2.76</v>
      </c>
      <c r="H13" s="189">
        <v>2.76</v>
      </c>
      <c r="I13" s="189">
        <v>0</v>
      </c>
      <c r="J13" s="189">
        <v>0</v>
      </c>
      <c r="K13" s="189">
        <v>0</v>
      </c>
      <c r="L13" s="191">
        <f t="shared" si="2"/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</row>
    <row r="14" spans="1:18" ht="13.5" customHeight="1">
      <c r="A14" s="190" t="s">
        <v>218</v>
      </c>
      <c r="B14" s="186">
        <v>208</v>
      </c>
      <c r="C14" s="187" t="s">
        <v>225</v>
      </c>
      <c r="D14" s="187" t="s">
        <v>220</v>
      </c>
      <c r="E14" s="190" t="s">
        <v>226</v>
      </c>
      <c r="F14" s="191">
        <f t="shared" si="0"/>
        <v>0.09</v>
      </c>
      <c r="G14" s="191">
        <f t="shared" si="1"/>
        <v>0.09</v>
      </c>
      <c r="H14" s="189">
        <v>0.09</v>
      </c>
      <c r="I14" s="189">
        <v>0</v>
      </c>
      <c r="J14" s="189">
        <v>0</v>
      </c>
      <c r="K14" s="189">
        <v>0</v>
      </c>
      <c r="L14" s="191">
        <f t="shared" si="2"/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</row>
    <row r="15" spans="1:18" ht="13.5" customHeight="1">
      <c r="A15" s="190" t="s">
        <v>218</v>
      </c>
      <c r="B15" s="186">
        <v>208</v>
      </c>
      <c r="C15" s="187" t="s">
        <v>225</v>
      </c>
      <c r="D15" s="187" t="s">
        <v>223</v>
      </c>
      <c r="E15" s="190" t="s">
        <v>227</v>
      </c>
      <c r="F15" s="191">
        <f t="shared" si="0"/>
        <v>2.67</v>
      </c>
      <c r="G15" s="191">
        <f t="shared" si="1"/>
        <v>2.67</v>
      </c>
      <c r="H15" s="189">
        <v>2.67</v>
      </c>
      <c r="I15" s="189">
        <v>0</v>
      </c>
      <c r="J15" s="189">
        <v>0</v>
      </c>
      <c r="K15" s="189">
        <v>0</v>
      </c>
      <c r="L15" s="191">
        <f t="shared" si="2"/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</row>
    <row r="16" spans="1:18" ht="13.5" customHeight="1">
      <c r="A16" s="190" t="s">
        <v>213</v>
      </c>
      <c r="B16" s="186">
        <v>210</v>
      </c>
      <c r="C16" s="187"/>
      <c r="D16" s="187"/>
      <c r="E16" s="190" t="s">
        <v>228</v>
      </c>
      <c r="F16" s="191">
        <f t="shared" si="0"/>
        <v>1.62</v>
      </c>
      <c r="G16" s="191">
        <f t="shared" si="1"/>
        <v>1.62</v>
      </c>
      <c r="H16" s="189">
        <v>1.62</v>
      </c>
      <c r="I16" s="189">
        <v>0</v>
      </c>
      <c r="J16" s="189">
        <v>0</v>
      </c>
      <c r="K16" s="189">
        <v>0</v>
      </c>
      <c r="L16" s="191">
        <f t="shared" si="2"/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</row>
    <row r="17" spans="1:18" ht="13.5" customHeight="1">
      <c r="A17" s="190" t="s">
        <v>215</v>
      </c>
      <c r="B17" s="186"/>
      <c r="C17" s="187" t="s">
        <v>229</v>
      </c>
      <c r="D17" s="187"/>
      <c r="E17" s="190" t="s">
        <v>230</v>
      </c>
      <c r="F17" s="191">
        <f t="shared" si="0"/>
        <v>1.62</v>
      </c>
      <c r="G17" s="191">
        <f t="shared" si="1"/>
        <v>1.62</v>
      </c>
      <c r="H17" s="189">
        <v>1.62</v>
      </c>
      <c r="I17" s="189">
        <v>0</v>
      </c>
      <c r="J17" s="189">
        <v>0</v>
      </c>
      <c r="K17" s="189">
        <v>0</v>
      </c>
      <c r="L17" s="191">
        <f t="shared" si="2"/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</row>
    <row r="18" spans="1:18" ht="13.5" customHeight="1">
      <c r="A18" s="190" t="s">
        <v>218</v>
      </c>
      <c r="B18" s="186">
        <v>210</v>
      </c>
      <c r="C18" s="187" t="s">
        <v>231</v>
      </c>
      <c r="D18" s="187" t="s">
        <v>220</v>
      </c>
      <c r="E18" s="190" t="s">
        <v>232</v>
      </c>
      <c r="F18" s="191">
        <f t="shared" si="0"/>
        <v>1.62</v>
      </c>
      <c r="G18" s="191">
        <f t="shared" si="1"/>
        <v>1.62</v>
      </c>
      <c r="H18" s="189">
        <v>1.62</v>
      </c>
      <c r="I18" s="189">
        <v>0</v>
      </c>
      <c r="J18" s="189">
        <v>0</v>
      </c>
      <c r="K18" s="189">
        <v>0</v>
      </c>
      <c r="L18" s="191">
        <f t="shared" si="2"/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</row>
    <row r="19" spans="1:18" ht="13.5" customHeight="1">
      <c r="A19" s="190" t="s">
        <v>213</v>
      </c>
      <c r="B19" s="186">
        <v>221</v>
      </c>
      <c r="C19" s="187"/>
      <c r="D19" s="187"/>
      <c r="E19" s="190" t="s">
        <v>233</v>
      </c>
      <c r="F19" s="191">
        <f t="shared" si="0"/>
        <v>1.9</v>
      </c>
      <c r="G19" s="191">
        <f t="shared" si="1"/>
        <v>1.9</v>
      </c>
      <c r="H19" s="189">
        <v>1.9</v>
      </c>
      <c r="I19" s="189">
        <v>0</v>
      </c>
      <c r="J19" s="189">
        <v>0</v>
      </c>
      <c r="K19" s="189">
        <v>0</v>
      </c>
      <c r="L19" s="191">
        <f t="shared" si="2"/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</row>
    <row r="20" spans="1:18" ht="13.5" customHeight="1">
      <c r="A20" s="190" t="s">
        <v>215</v>
      </c>
      <c r="B20" s="186"/>
      <c r="C20" s="187" t="s">
        <v>234</v>
      </c>
      <c r="D20" s="187"/>
      <c r="E20" s="190" t="s">
        <v>235</v>
      </c>
      <c r="F20" s="191">
        <f t="shared" si="0"/>
        <v>1.9</v>
      </c>
      <c r="G20" s="191">
        <f t="shared" si="1"/>
        <v>1.9</v>
      </c>
      <c r="H20" s="189">
        <v>1.9</v>
      </c>
      <c r="I20" s="189">
        <v>0</v>
      </c>
      <c r="J20" s="189">
        <v>0</v>
      </c>
      <c r="K20" s="189">
        <v>0</v>
      </c>
      <c r="L20" s="191">
        <f t="shared" si="2"/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</row>
    <row r="21" spans="1:18" ht="13.5" customHeight="1">
      <c r="A21" s="190" t="s">
        <v>218</v>
      </c>
      <c r="B21" s="186">
        <v>221</v>
      </c>
      <c r="C21" s="187" t="s">
        <v>236</v>
      </c>
      <c r="D21" s="187" t="s">
        <v>220</v>
      </c>
      <c r="E21" s="190" t="s">
        <v>237</v>
      </c>
      <c r="F21" s="191">
        <f t="shared" si="0"/>
        <v>1.9</v>
      </c>
      <c r="G21" s="191">
        <f t="shared" si="1"/>
        <v>1.9</v>
      </c>
      <c r="H21" s="189">
        <v>1.9</v>
      </c>
      <c r="I21" s="189">
        <v>0</v>
      </c>
      <c r="J21" s="189">
        <v>0</v>
      </c>
      <c r="K21" s="189">
        <v>0</v>
      </c>
      <c r="L21" s="191">
        <f t="shared" si="2"/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</row>
    <row r="27" ht="13.5">
      <c r="M27" s="147" t="s">
        <v>206</v>
      </c>
    </row>
  </sheetData>
  <sheetProtection formatCells="0" formatColumns="0" formatRows="0"/>
  <mergeCells count="17"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  <mergeCell ref="K5:K6"/>
    <mergeCell ref="O5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" width="24.125" style="0" customWidth="1"/>
    <col min="2" max="4" width="13.875" style="0" customWidth="1"/>
    <col min="5" max="5" width="25.00390625" style="0" customWidth="1"/>
    <col min="6" max="14" width="13.875" style="0" customWidth="1"/>
  </cols>
  <sheetData>
    <row r="1" spans="1:14" ht="27" customHeight="1">
      <c r="A1" s="161" t="s">
        <v>84</v>
      </c>
      <c r="B1" s="161"/>
      <c r="C1" s="161"/>
      <c r="D1" s="161"/>
      <c r="E1" s="161"/>
      <c r="F1" s="161"/>
      <c r="G1" s="161"/>
      <c r="H1" s="161"/>
      <c r="I1" s="161"/>
      <c r="J1" s="161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154" t="s">
        <v>85</v>
      </c>
      <c r="J2" s="154"/>
      <c r="N2" s="47"/>
    </row>
    <row r="3" spans="1:14" ht="29.25" customHeight="1">
      <c r="A3" s="179" t="s">
        <v>211</v>
      </c>
      <c r="B3" s="48"/>
      <c r="C3" s="48"/>
      <c r="D3" s="48"/>
      <c r="E3" s="48"/>
      <c r="F3" s="47"/>
      <c r="G3" s="47"/>
      <c r="H3" s="47"/>
      <c r="I3" s="154" t="s">
        <v>24</v>
      </c>
      <c r="J3" s="149"/>
      <c r="N3" s="47"/>
    </row>
    <row r="4" spans="1:14" ht="13.5" customHeight="1">
      <c r="A4" s="376" t="s">
        <v>66</v>
      </c>
      <c r="B4" s="150" t="s">
        <v>79</v>
      </c>
      <c r="C4" s="150"/>
      <c r="D4" s="150"/>
      <c r="E4" s="379" t="s">
        <v>80</v>
      </c>
      <c r="F4" s="50" t="s">
        <v>68</v>
      </c>
      <c r="G4" s="51"/>
      <c r="H4" s="51"/>
      <c r="I4" s="51"/>
      <c r="J4" s="52"/>
      <c r="N4" s="49"/>
    </row>
    <row r="5" spans="1:14" ht="13.5" customHeight="1">
      <c r="A5" s="376"/>
      <c r="B5" s="377" t="s">
        <v>81</v>
      </c>
      <c r="C5" s="377" t="s">
        <v>82</v>
      </c>
      <c r="D5" s="377" t="s">
        <v>83</v>
      </c>
      <c r="E5" s="379"/>
      <c r="F5" s="152" t="s">
        <v>69</v>
      </c>
      <c r="G5" s="151" t="s">
        <v>73</v>
      </c>
      <c r="H5" s="148"/>
      <c r="I5" s="144"/>
      <c r="J5" s="152" t="s">
        <v>74</v>
      </c>
      <c r="N5" s="49"/>
    </row>
    <row r="6" spans="1:14" ht="24" customHeight="1">
      <c r="A6" s="376"/>
      <c r="B6" s="378"/>
      <c r="C6" s="378"/>
      <c r="D6" s="378"/>
      <c r="E6" s="379"/>
      <c r="F6" s="153"/>
      <c r="G6" s="46" t="s">
        <v>76</v>
      </c>
      <c r="H6" s="46" t="s">
        <v>77</v>
      </c>
      <c r="I6" s="46" t="s">
        <v>78</v>
      </c>
      <c r="J6" s="153"/>
      <c r="N6" s="49"/>
    </row>
    <row r="7" spans="1:14" s="163" customFormat="1" ht="32.25" customHeight="1">
      <c r="A7" s="196"/>
      <c r="B7" s="192"/>
      <c r="C7" s="193"/>
      <c r="D7" s="193"/>
      <c r="E7" s="196" t="s">
        <v>69</v>
      </c>
      <c r="F7" s="194">
        <v>26.47</v>
      </c>
      <c r="G7" s="194">
        <v>23.61</v>
      </c>
      <c r="H7" s="194">
        <v>2.81</v>
      </c>
      <c r="I7" s="194">
        <v>0.05</v>
      </c>
      <c r="J7" s="194">
        <v>0</v>
      </c>
      <c r="N7" s="195"/>
    </row>
    <row r="8" spans="1:10" ht="32.25" customHeight="1">
      <c r="A8" s="196" t="s">
        <v>212</v>
      </c>
      <c r="B8" s="192"/>
      <c r="C8" s="193"/>
      <c r="D8" s="193"/>
      <c r="E8" s="196"/>
      <c r="F8" s="194">
        <v>26.47</v>
      </c>
      <c r="G8" s="194">
        <v>23.61</v>
      </c>
      <c r="H8" s="194">
        <v>2.81</v>
      </c>
      <c r="I8" s="194">
        <v>0.05</v>
      </c>
      <c r="J8" s="194">
        <v>0</v>
      </c>
    </row>
    <row r="9" spans="1:10" ht="32.25" customHeight="1">
      <c r="A9" s="196" t="s">
        <v>213</v>
      </c>
      <c r="B9" s="192">
        <v>201</v>
      </c>
      <c r="C9" s="193"/>
      <c r="D9" s="193"/>
      <c r="E9" s="196" t="s">
        <v>214</v>
      </c>
      <c r="F9" s="194">
        <v>20.19</v>
      </c>
      <c r="G9" s="194">
        <v>17.42</v>
      </c>
      <c r="H9" s="194">
        <v>2.77</v>
      </c>
      <c r="I9" s="194">
        <v>0</v>
      </c>
      <c r="J9" s="194">
        <v>0</v>
      </c>
    </row>
    <row r="10" spans="1:10" ht="32.25" customHeight="1">
      <c r="A10" s="196" t="s">
        <v>215</v>
      </c>
      <c r="B10" s="192"/>
      <c r="C10" s="193" t="s">
        <v>216</v>
      </c>
      <c r="D10" s="193"/>
      <c r="E10" s="196" t="s">
        <v>217</v>
      </c>
      <c r="F10" s="194">
        <v>20.19</v>
      </c>
      <c r="G10" s="194">
        <v>17.42</v>
      </c>
      <c r="H10" s="194">
        <v>2.77</v>
      </c>
      <c r="I10" s="194">
        <v>0</v>
      </c>
      <c r="J10" s="194">
        <v>0</v>
      </c>
    </row>
    <row r="11" spans="1:10" ht="32.25" customHeight="1">
      <c r="A11" s="196" t="s">
        <v>218</v>
      </c>
      <c r="B11" s="192">
        <v>201</v>
      </c>
      <c r="C11" s="193" t="s">
        <v>219</v>
      </c>
      <c r="D11" s="193" t="s">
        <v>220</v>
      </c>
      <c r="E11" s="196" t="s">
        <v>221</v>
      </c>
      <c r="F11" s="194">
        <v>20.19</v>
      </c>
      <c r="G11" s="194">
        <v>17.42</v>
      </c>
      <c r="H11" s="194">
        <v>2.77</v>
      </c>
      <c r="I11" s="194">
        <v>0</v>
      </c>
      <c r="J11" s="194">
        <v>0</v>
      </c>
    </row>
    <row r="12" spans="1:10" ht="32.25" customHeight="1">
      <c r="A12" s="196" t="s">
        <v>213</v>
      </c>
      <c r="B12" s="192">
        <v>208</v>
      </c>
      <c r="C12" s="193"/>
      <c r="D12" s="193"/>
      <c r="E12" s="196" t="s">
        <v>222</v>
      </c>
      <c r="F12" s="194">
        <v>2.76</v>
      </c>
      <c r="G12" s="194">
        <v>2.67</v>
      </c>
      <c r="H12" s="194">
        <v>0.04</v>
      </c>
      <c r="I12" s="194">
        <v>0.05</v>
      </c>
      <c r="J12" s="194">
        <v>0</v>
      </c>
    </row>
    <row r="13" spans="1:10" ht="32.25" customHeight="1">
      <c r="A13" s="196" t="s">
        <v>215</v>
      </c>
      <c r="B13" s="192"/>
      <c r="C13" s="193" t="s">
        <v>223</v>
      </c>
      <c r="D13" s="193"/>
      <c r="E13" s="196" t="s">
        <v>224</v>
      </c>
      <c r="F13" s="194">
        <v>2.76</v>
      </c>
      <c r="G13" s="194">
        <v>2.67</v>
      </c>
      <c r="H13" s="194">
        <v>0.04</v>
      </c>
      <c r="I13" s="194">
        <v>0.05</v>
      </c>
      <c r="J13" s="194">
        <v>0</v>
      </c>
    </row>
    <row r="14" spans="1:10" ht="32.25" customHeight="1">
      <c r="A14" s="196" t="s">
        <v>218</v>
      </c>
      <c r="B14" s="192">
        <v>208</v>
      </c>
      <c r="C14" s="193" t="s">
        <v>225</v>
      </c>
      <c r="D14" s="193" t="s">
        <v>220</v>
      </c>
      <c r="E14" s="196" t="s">
        <v>226</v>
      </c>
      <c r="F14" s="194">
        <v>0.09</v>
      </c>
      <c r="G14" s="194">
        <v>0</v>
      </c>
      <c r="H14" s="194">
        <v>0.04</v>
      </c>
      <c r="I14" s="194">
        <v>0.05</v>
      </c>
      <c r="J14" s="194">
        <v>0</v>
      </c>
    </row>
    <row r="15" spans="1:10" ht="32.25" customHeight="1">
      <c r="A15" s="196" t="s">
        <v>218</v>
      </c>
      <c r="B15" s="192">
        <v>208</v>
      </c>
      <c r="C15" s="193" t="s">
        <v>225</v>
      </c>
      <c r="D15" s="193" t="s">
        <v>223</v>
      </c>
      <c r="E15" s="196" t="s">
        <v>227</v>
      </c>
      <c r="F15" s="194">
        <v>2.67</v>
      </c>
      <c r="G15" s="194">
        <v>2.67</v>
      </c>
      <c r="H15" s="194">
        <v>0</v>
      </c>
      <c r="I15" s="194">
        <v>0</v>
      </c>
      <c r="J15" s="194">
        <v>0</v>
      </c>
    </row>
    <row r="16" spans="1:10" ht="32.25" customHeight="1">
      <c r="A16" s="196" t="s">
        <v>213</v>
      </c>
      <c r="B16" s="192">
        <v>210</v>
      </c>
      <c r="C16" s="193"/>
      <c r="D16" s="193"/>
      <c r="E16" s="196" t="s">
        <v>228</v>
      </c>
      <c r="F16" s="194">
        <v>1.62</v>
      </c>
      <c r="G16" s="194">
        <v>1.62</v>
      </c>
      <c r="H16" s="194">
        <v>0</v>
      </c>
      <c r="I16" s="194">
        <v>0</v>
      </c>
      <c r="J16" s="194">
        <v>0</v>
      </c>
    </row>
    <row r="17" spans="1:10" ht="32.25" customHeight="1">
      <c r="A17" s="196" t="s">
        <v>215</v>
      </c>
      <c r="B17" s="192"/>
      <c r="C17" s="193" t="s">
        <v>229</v>
      </c>
      <c r="D17" s="193"/>
      <c r="E17" s="196" t="s">
        <v>230</v>
      </c>
      <c r="F17" s="194">
        <v>1.62</v>
      </c>
      <c r="G17" s="194">
        <v>1.62</v>
      </c>
      <c r="H17" s="194">
        <v>0</v>
      </c>
      <c r="I17" s="194">
        <v>0</v>
      </c>
      <c r="J17" s="194">
        <v>0</v>
      </c>
    </row>
    <row r="18" spans="1:10" ht="32.25" customHeight="1">
      <c r="A18" s="196" t="s">
        <v>218</v>
      </c>
      <c r="B18" s="192">
        <v>210</v>
      </c>
      <c r="C18" s="193" t="s">
        <v>231</v>
      </c>
      <c r="D18" s="193" t="s">
        <v>220</v>
      </c>
      <c r="E18" s="196" t="s">
        <v>232</v>
      </c>
      <c r="F18" s="194">
        <v>1.62</v>
      </c>
      <c r="G18" s="194">
        <v>1.62</v>
      </c>
      <c r="H18" s="194">
        <v>0</v>
      </c>
      <c r="I18" s="194">
        <v>0</v>
      </c>
      <c r="J18" s="194">
        <v>0</v>
      </c>
    </row>
    <row r="19" spans="1:10" ht="32.25" customHeight="1">
      <c r="A19" s="196" t="s">
        <v>213</v>
      </c>
      <c r="B19" s="192">
        <v>221</v>
      </c>
      <c r="C19" s="193"/>
      <c r="D19" s="193"/>
      <c r="E19" s="196" t="s">
        <v>233</v>
      </c>
      <c r="F19" s="194">
        <v>1.9</v>
      </c>
      <c r="G19" s="194">
        <v>1.9</v>
      </c>
      <c r="H19" s="194">
        <v>0</v>
      </c>
      <c r="I19" s="194">
        <v>0</v>
      </c>
      <c r="J19" s="194">
        <v>0</v>
      </c>
    </row>
    <row r="20" spans="1:10" ht="32.25" customHeight="1">
      <c r="A20" s="196" t="s">
        <v>215</v>
      </c>
      <c r="B20" s="192"/>
      <c r="C20" s="193" t="s">
        <v>234</v>
      </c>
      <c r="D20" s="193"/>
      <c r="E20" s="196" t="s">
        <v>235</v>
      </c>
      <c r="F20" s="194">
        <v>1.9</v>
      </c>
      <c r="G20" s="194">
        <v>1.9</v>
      </c>
      <c r="H20" s="194">
        <v>0</v>
      </c>
      <c r="I20" s="194">
        <v>0</v>
      </c>
      <c r="J20" s="194">
        <v>0</v>
      </c>
    </row>
    <row r="21" spans="1:10" ht="32.25" customHeight="1">
      <c r="A21" s="196" t="s">
        <v>218</v>
      </c>
      <c r="B21" s="192">
        <v>221</v>
      </c>
      <c r="C21" s="193" t="s">
        <v>236</v>
      </c>
      <c r="D21" s="193" t="s">
        <v>220</v>
      </c>
      <c r="E21" s="196" t="s">
        <v>237</v>
      </c>
      <c r="F21" s="194">
        <v>1.9</v>
      </c>
      <c r="G21" s="194">
        <v>1.9</v>
      </c>
      <c r="H21" s="194">
        <v>0</v>
      </c>
      <c r="I21" s="194">
        <v>0</v>
      </c>
      <c r="J21" s="194">
        <v>0</v>
      </c>
    </row>
  </sheetData>
  <sheetProtection formatCells="0" formatColumns="0" formatRows="0"/>
  <mergeCells count="12"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PageLayoutView="0" workbookViewId="0" topLeftCell="A1">
      <selection activeCell="A1" sqref="A1:Q1"/>
    </sheetView>
  </sheetViews>
  <sheetFormatPr defaultColWidth="9.00390625" defaultRowHeight="13.5"/>
  <cols>
    <col min="1" max="17" width="13.00390625" style="0" customWidth="1"/>
  </cols>
  <sheetData>
    <row r="1" spans="1:17" ht="27" customHeight="1">
      <c r="A1" s="385" t="s">
        <v>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28" t="s">
        <v>184</v>
      </c>
    </row>
    <row r="3" spans="1:17" ht="30" customHeight="1">
      <c r="A3" s="179" t="s">
        <v>211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28" t="s">
        <v>180</v>
      </c>
    </row>
    <row r="4" spans="1:17" ht="13.5" customHeight="1">
      <c r="A4" s="392" t="s">
        <v>79</v>
      </c>
      <c r="B4" s="392"/>
      <c r="C4" s="392"/>
      <c r="D4" s="388" t="s">
        <v>80</v>
      </c>
      <c r="E4" s="380" t="s">
        <v>87</v>
      </c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2"/>
    </row>
    <row r="5" spans="1:17" ht="13.5" customHeight="1">
      <c r="A5" s="386" t="s">
        <v>81</v>
      </c>
      <c r="B5" s="386" t="s">
        <v>82</v>
      </c>
      <c r="C5" s="386" t="s">
        <v>83</v>
      </c>
      <c r="D5" s="389"/>
      <c r="E5" s="391" t="s">
        <v>69</v>
      </c>
      <c r="F5" s="380" t="s">
        <v>70</v>
      </c>
      <c r="G5" s="381"/>
      <c r="H5" s="382"/>
      <c r="I5" s="391" t="s">
        <v>33</v>
      </c>
      <c r="J5" s="391" t="s">
        <v>35</v>
      </c>
      <c r="K5" s="380" t="s">
        <v>71</v>
      </c>
      <c r="L5" s="381"/>
      <c r="M5" s="382"/>
      <c r="N5" s="391" t="s">
        <v>41</v>
      </c>
      <c r="O5" s="391" t="s">
        <v>43</v>
      </c>
      <c r="P5" s="383" t="s">
        <v>187</v>
      </c>
      <c r="Q5" s="383" t="s">
        <v>188</v>
      </c>
    </row>
    <row r="6" spans="1:17" ht="24" customHeight="1">
      <c r="A6" s="387"/>
      <c r="B6" s="387"/>
      <c r="C6" s="387"/>
      <c r="D6" s="390"/>
      <c r="E6" s="391"/>
      <c r="F6" s="133" t="s">
        <v>185</v>
      </c>
      <c r="G6" s="53" t="s">
        <v>190</v>
      </c>
      <c r="H6" s="53" t="s">
        <v>75</v>
      </c>
      <c r="I6" s="391"/>
      <c r="J6" s="391"/>
      <c r="K6" s="133" t="s">
        <v>185</v>
      </c>
      <c r="L6" s="133" t="s">
        <v>186</v>
      </c>
      <c r="M6" s="53" t="s">
        <v>75</v>
      </c>
      <c r="N6" s="391"/>
      <c r="O6" s="391"/>
      <c r="P6" s="384"/>
      <c r="Q6" s="384"/>
    </row>
    <row r="7" spans="1:17" s="163" customFormat="1" ht="13.5" customHeight="1">
      <c r="A7" s="197"/>
      <c r="B7" s="198"/>
      <c r="C7" s="198"/>
      <c r="D7" s="200" t="s">
        <v>69</v>
      </c>
      <c r="E7" s="201">
        <f>F7+I7+J7+K7+N7+O7+P7+Q7</f>
        <v>26.47</v>
      </c>
      <c r="F7" s="201">
        <f>G7+H7</f>
        <v>26.47</v>
      </c>
      <c r="G7" s="199">
        <v>26.47</v>
      </c>
      <c r="H7" s="199">
        <v>0</v>
      </c>
      <c r="I7" s="199">
        <v>0</v>
      </c>
      <c r="J7" s="199">
        <v>0</v>
      </c>
      <c r="K7" s="201">
        <f>L7+M7</f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</row>
    <row r="8" spans="1:17" ht="13.5" customHeight="1">
      <c r="A8" s="197">
        <v>201</v>
      </c>
      <c r="B8" s="198"/>
      <c r="C8" s="198"/>
      <c r="D8" s="200" t="s">
        <v>214</v>
      </c>
      <c r="E8" s="201">
        <f aca="true" t="shared" si="0" ref="E8:E20">F8+I8+J8+K8+N8+O8+P8+Q8</f>
        <v>20.19</v>
      </c>
      <c r="F8" s="201">
        <f aca="true" t="shared" si="1" ref="F8:F20">G8+H8</f>
        <v>20.19</v>
      </c>
      <c r="G8" s="199">
        <v>20.19</v>
      </c>
      <c r="H8" s="199">
        <v>0</v>
      </c>
      <c r="I8" s="199">
        <v>0</v>
      </c>
      <c r="J8" s="199">
        <v>0</v>
      </c>
      <c r="K8" s="201">
        <f aca="true" t="shared" si="2" ref="K8:K20">L8+M8</f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</row>
    <row r="9" spans="1:17" ht="13.5" customHeight="1">
      <c r="A9" s="197"/>
      <c r="B9" s="198" t="s">
        <v>216</v>
      </c>
      <c r="C9" s="198"/>
      <c r="D9" s="200" t="s">
        <v>217</v>
      </c>
      <c r="E9" s="201">
        <f t="shared" si="0"/>
        <v>20.19</v>
      </c>
      <c r="F9" s="201">
        <f t="shared" si="1"/>
        <v>20.19</v>
      </c>
      <c r="G9" s="199">
        <v>20.19</v>
      </c>
      <c r="H9" s="199">
        <v>0</v>
      </c>
      <c r="I9" s="199">
        <v>0</v>
      </c>
      <c r="J9" s="199">
        <v>0</v>
      </c>
      <c r="K9" s="201">
        <f t="shared" si="2"/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ht="13.5" customHeight="1">
      <c r="A10" s="197">
        <v>201</v>
      </c>
      <c r="B10" s="198" t="s">
        <v>219</v>
      </c>
      <c r="C10" s="198" t="s">
        <v>220</v>
      </c>
      <c r="D10" s="200" t="s">
        <v>221</v>
      </c>
      <c r="E10" s="201">
        <f t="shared" si="0"/>
        <v>20.19</v>
      </c>
      <c r="F10" s="201">
        <f t="shared" si="1"/>
        <v>20.19</v>
      </c>
      <c r="G10" s="199">
        <v>20.19</v>
      </c>
      <c r="H10" s="199">
        <v>0</v>
      </c>
      <c r="I10" s="199">
        <v>0</v>
      </c>
      <c r="J10" s="199">
        <v>0</v>
      </c>
      <c r="K10" s="201">
        <f t="shared" si="2"/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</row>
    <row r="11" spans="1:17" ht="13.5" customHeight="1">
      <c r="A11" s="197">
        <v>208</v>
      </c>
      <c r="B11" s="198"/>
      <c r="C11" s="198"/>
      <c r="D11" s="200" t="s">
        <v>222</v>
      </c>
      <c r="E11" s="201">
        <f t="shared" si="0"/>
        <v>2.76</v>
      </c>
      <c r="F11" s="201">
        <f t="shared" si="1"/>
        <v>2.76</v>
      </c>
      <c r="G11" s="199">
        <v>2.76</v>
      </c>
      <c r="H11" s="199">
        <v>0</v>
      </c>
      <c r="I11" s="199">
        <v>0</v>
      </c>
      <c r="J11" s="199">
        <v>0</v>
      </c>
      <c r="K11" s="201">
        <f t="shared" si="2"/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</row>
    <row r="12" spans="1:17" ht="13.5" customHeight="1">
      <c r="A12" s="197"/>
      <c r="B12" s="198" t="s">
        <v>223</v>
      </c>
      <c r="C12" s="198"/>
      <c r="D12" s="200" t="s">
        <v>224</v>
      </c>
      <c r="E12" s="201">
        <f t="shared" si="0"/>
        <v>2.76</v>
      </c>
      <c r="F12" s="201">
        <f t="shared" si="1"/>
        <v>2.76</v>
      </c>
      <c r="G12" s="199">
        <v>2.76</v>
      </c>
      <c r="H12" s="199">
        <v>0</v>
      </c>
      <c r="I12" s="199">
        <v>0</v>
      </c>
      <c r="J12" s="199">
        <v>0</v>
      </c>
      <c r="K12" s="201">
        <f t="shared" si="2"/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13.5" customHeight="1">
      <c r="A13" s="197">
        <v>208</v>
      </c>
      <c r="B13" s="198" t="s">
        <v>225</v>
      </c>
      <c r="C13" s="198" t="s">
        <v>220</v>
      </c>
      <c r="D13" s="200" t="s">
        <v>226</v>
      </c>
      <c r="E13" s="201">
        <f t="shared" si="0"/>
        <v>0.09</v>
      </c>
      <c r="F13" s="201">
        <f t="shared" si="1"/>
        <v>0.09</v>
      </c>
      <c r="G13" s="199">
        <v>0.09</v>
      </c>
      <c r="H13" s="199">
        <v>0</v>
      </c>
      <c r="I13" s="199">
        <v>0</v>
      </c>
      <c r="J13" s="199">
        <v>0</v>
      </c>
      <c r="K13" s="201">
        <f t="shared" si="2"/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</row>
    <row r="14" spans="1:17" ht="13.5" customHeight="1">
      <c r="A14" s="197">
        <v>208</v>
      </c>
      <c r="B14" s="198" t="s">
        <v>225</v>
      </c>
      <c r="C14" s="198" t="s">
        <v>223</v>
      </c>
      <c r="D14" s="200" t="s">
        <v>227</v>
      </c>
      <c r="E14" s="201">
        <f t="shared" si="0"/>
        <v>2.67</v>
      </c>
      <c r="F14" s="201">
        <f t="shared" si="1"/>
        <v>2.67</v>
      </c>
      <c r="G14" s="199">
        <v>2.67</v>
      </c>
      <c r="H14" s="199">
        <v>0</v>
      </c>
      <c r="I14" s="199">
        <v>0</v>
      </c>
      <c r="J14" s="199">
        <v>0</v>
      </c>
      <c r="K14" s="201">
        <f t="shared" si="2"/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</row>
    <row r="15" spans="1:17" ht="13.5" customHeight="1">
      <c r="A15" s="197">
        <v>210</v>
      </c>
      <c r="B15" s="198"/>
      <c r="C15" s="198"/>
      <c r="D15" s="200" t="s">
        <v>228</v>
      </c>
      <c r="E15" s="201">
        <f t="shared" si="0"/>
        <v>1.62</v>
      </c>
      <c r="F15" s="201">
        <f t="shared" si="1"/>
        <v>1.62</v>
      </c>
      <c r="G15" s="199">
        <v>1.62</v>
      </c>
      <c r="H15" s="199">
        <v>0</v>
      </c>
      <c r="I15" s="199">
        <v>0</v>
      </c>
      <c r="J15" s="199">
        <v>0</v>
      </c>
      <c r="K15" s="201">
        <f t="shared" si="2"/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13.5" customHeight="1">
      <c r="A16" s="197"/>
      <c r="B16" s="198" t="s">
        <v>229</v>
      </c>
      <c r="C16" s="198"/>
      <c r="D16" s="200" t="s">
        <v>230</v>
      </c>
      <c r="E16" s="201">
        <f t="shared" si="0"/>
        <v>1.62</v>
      </c>
      <c r="F16" s="201">
        <f t="shared" si="1"/>
        <v>1.62</v>
      </c>
      <c r="G16" s="199">
        <v>1.62</v>
      </c>
      <c r="H16" s="199">
        <v>0</v>
      </c>
      <c r="I16" s="199">
        <v>0</v>
      </c>
      <c r="J16" s="199">
        <v>0</v>
      </c>
      <c r="K16" s="201">
        <f t="shared" si="2"/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13.5" customHeight="1">
      <c r="A17" s="197">
        <v>210</v>
      </c>
      <c r="B17" s="198" t="s">
        <v>231</v>
      </c>
      <c r="C17" s="198" t="s">
        <v>220</v>
      </c>
      <c r="D17" s="200" t="s">
        <v>232</v>
      </c>
      <c r="E17" s="201">
        <f t="shared" si="0"/>
        <v>1.62</v>
      </c>
      <c r="F17" s="201">
        <f t="shared" si="1"/>
        <v>1.62</v>
      </c>
      <c r="G17" s="199">
        <v>1.62</v>
      </c>
      <c r="H17" s="199">
        <v>0</v>
      </c>
      <c r="I17" s="199">
        <v>0</v>
      </c>
      <c r="J17" s="199">
        <v>0</v>
      </c>
      <c r="K17" s="201">
        <f t="shared" si="2"/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</row>
    <row r="18" spans="1:17" ht="13.5" customHeight="1">
      <c r="A18" s="197">
        <v>221</v>
      </c>
      <c r="B18" s="198"/>
      <c r="C18" s="198"/>
      <c r="D18" s="200" t="s">
        <v>233</v>
      </c>
      <c r="E18" s="201">
        <f t="shared" si="0"/>
        <v>1.9</v>
      </c>
      <c r="F18" s="201">
        <f t="shared" si="1"/>
        <v>1.9</v>
      </c>
      <c r="G18" s="199">
        <v>1.9</v>
      </c>
      <c r="H18" s="199">
        <v>0</v>
      </c>
      <c r="I18" s="199">
        <v>0</v>
      </c>
      <c r="J18" s="199">
        <v>0</v>
      </c>
      <c r="K18" s="201">
        <f t="shared" si="2"/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</row>
    <row r="19" spans="1:17" ht="13.5" customHeight="1">
      <c r="A19" s="197"/>
      <c r="B19" s="198" t="s">
        <v>234</v>
      </c>
      <c r="C19" s="198"/>
      <c r="D19" s="200" t="s">
        <v>235</v>
      </c>
      <c r="E19" s="201">
        <f t="shared" si="0"/>
        <v>1.9</v>
      </c>
      <c r="F19" s="201">
        <f t="shared" si="1"/>
        <v>1.9</v>
      </c>
      <c r="G19" s="199">
        <v>1.9</v>
      </c>
      <c r="H19" s="199">
        <v>0</v>
      </c>
      <c r="I19" s="199">
        <v>0</v>
      </c>
      <c r="J19" s="199">
        <v>0</v>
      </c>
      <c r="K19" s="201">
        <f t="shared" si="2"/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13.5" customHeight="1">
      <c r="A20" s="197">
        <v>221</v>
      </c>
      <c r="B20" s="198" t="s">
        <v>236</v>
      </c>
      <c r="C20" s="198" t="s">
        <v>220</v>
      </c>
      <c r="D20" s="200" t="s">
        <v>237</v>
      </c>
      <c r="E20" s="201">
        <f t="shared" si="0"/>
        <v>1.9</v>
      </c>
      <c r="F20" s="201">
        <f t="shared" si="1"/>
        <v>1.9</v>
      </c>
      <c r="G20" s="199">
        <v>1.9</v>
      </c>
      <c r="H20" s="199">
        <v>0</v>
      </c>
      <c r="I20" s="199">
        <v>0</v>
      </c>
      <c r="J20" s="199">
        <v>0</v>
      </c>
      <c r="K20" s="201">
        <f t="shared" si="2"/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zoomScalePageLayoutView="0" workbookViewId="0" topLeftCell="A1">
      <selection activeCell="A1" sqref="A1:O1"/>
    </sheetView>
  </sheetViews>
  <sheetFormatPr defaultColWidth="9.00390625" defaultRowHeight="13.5"/>
  <cols>
    <col min="1" max="1" width="30.50390625" style="0" customWidth="1"/>
    <col min="2" max="15" width="16.00390625" style="0" customWidth="1"/>
  </cols>
  <sheetData>
    <row r="1" spans="1:15" ht="27" customHeight="1">
      <c r="A1" s="399" t="s">
        <v>88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05" t="s">
        <v>89</v>
      </c>
      <c r="O2" s="405"/>
    </row>
    <row r="3" spans="1:15" ht="30" customHeight="1">
      <c r="A3" s="179" t="s">
        <v>211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06" t="s">
        <v>24</v>
      </c>
      <c r="O3" s="406"/>
    </row>
    <row r="4" spans="1:15" ht="13.5" customHeight="1">
      <c r="A4" s="402" t="s">
        <v>66</v>
      </c>
      <c r="B4" s="63" t="s">
        <v>90</v>
      </c>
      <c r="C4" s="64"/>
      <c r="D4" s="64"/>
      <c r="E4" s="64"/>
      <c r="F4" s="64"/>
      <c r="G4" s="64"/>
      <c r="H4" s="65"/>
      <c r="I4" s="65"/>
      <c r="J4" s="65"/>
      <c r="K4" s="63" t="s">
        <v>91</v>
      </c>
      <c r="L4" s="64"/>
      <c r="M4" s="64"/>
      <c r="N4" s="64"/>
      <c r="O4" s="66"/>
    </row>
    <row r="5" spans="1:15" ht="13.5" customHeight="1">
      <c r="A5" s="410"/>
      <c r="B5" s="402" t="s">
        <v>69</v>
      </c>
      <c r="C5" s="396" t="s">
        <v>70</v>
      </c>
      <c r="D5" s="397"/>
      <c r="E5" s="398"/>
      <c r="F5" s="404" t="s">
        <v>92</v>
      </c>
      <c r="G5" s="404" t="s">
        <v>35</v>
      </c>
      <c r="H5" s="393" t="s">
        <v>71</v>
      </c>
      <c r="I5" s="394"/>
      <c r="J5" s="395"/>
      <c r="K5" s="400" t="s">
        <v>69</v>
      </c>
      <c r="L5" s="407" t="s">
        <v>73</v>
      </c>
      <c r="M5" s="408"/>
      <c r="N5" s="409"/>
      <c r="O5" s="400" t="s">
        <v>74</v>
      </c>
    </row>
    <row r="6" spans="1:15" ht="24" customHeight="1">
      <c r="A6" s="403"/>
      <c r="B6" s="403"/>
      <c r="C6" s="134" t="s">
        <v>185</v>
      </c>
      <c r="D6" s="137" t="s">
        <v>190</v>
      </c>
      <c r="E6" s="134" t="s">
        <v>189</v>
      </c>
      <c r="F6" s="404"/>
      <c r="G6" s="404"/>
      <c r="H6" s="135" t="s">
        <v>185</v>
      </c>
      <c r="I6" s="135" t="s">
        <v>186</v>
      </c>
      <c r="J6" s="135" t="s">
        <v>189</v>
      </c>
      <c r="K6" s="401"/>
      <c r="L6" s="60" t="s">
        <v>76</v>
      </c>
      <c r="M6" s="60" t="s">
        <v>77</v>
      </c>
      <c r="N6" s="60" t="s">
        <v>78</v>
      </c>
      <c r="O6" s="401"/>
    </row>
    <row r="7" spans="1:15" s="163" customFormat="1" ht="13.5" customHeight="1">
      <c r="A7" s="203"/>
      <c r="B7" s="204">
        <f>C7+F7+G7+H7</f>
        <v>26.47</v>
      </c>
      <c r="C7" s="204">
        <f>D7+E7</f>
        <v>26.47</v>
      </c>
      <c r="D7" s="202">
        <v>26.47</v>
      </c>
      <c r="E7" s="202">
        <v>0</v>
      </c>
      <c r="F7" s="202">
        <v>0</v>
      </c>
      <c r="G7" s="202">
        <v>0</v>
      </c>
      <c r="H7" s="204">
        <f>I7+J7</f>
        <v>0</v>
      </c>
      <c r="I7" s="202">
        <v>0</v>
      </c>
      <c r="J7" s="202">
        <v>0</v>
      </c>
      <c r="K7" s="204">
        <f>L7+M7+N7+O7</f>
        <v>26.47</v>
      </c>
      <c r="L7" s="202">
        <v>23.61</v>
      </c>
      <c r="M7" s="202">
        <v>2.81</v>
      </c>
      <c r="N7" s="202">
        <v>0.05</v>
      </c>
      <c r="O7" s="202">
        <v>0</v>
      </c>
    </row>
    <row r="8" spans="1:15" ht="13.5" customHeight="1">
      <c r="A8" s="203" t="s">
        <v>212</v>
      </c>
      <c r="B8" s="204">
        <f>C8+F8+G8+H8</f>
        <v>26.47</v>
      </c>
      <c r="C8" s="204">
        <f>D8+E8</f>
        <v>26.47</v>
      </c>
      <c r="D8" s="202">
        <v>26.47</v>
      </c>
      <c r="E8" s="202">
        <v>0</v>
      </c>
      <c r="F8" s="202">
        <v>0</v>
      </c>
      <c r="G8" s="202">
        <v>0</v>
      </c>
      <c r="H8" s="204">
        <f>I8+J8</f>
        <v>0</v>
      </c>
      <c r="I8" s="202">
        <v>0</v>
      </c>
      <c r="J8" s="202">
        <v>0</v>
      </c>
      <c r="K8" s="204">
        <f>L8+M8+N8+O8</f>
        <v>26.47</v>
      </c>
      <c r="L8" s="202">
        <v>23.61</v>
      </c>
      <c r="M8" s="202">
        <v>2.81</v>
      </c>
      <c r="N8" s="202">
        <v>0.05</v>
      </c>
      <c r="O8" s="202">
        <v>0</v>
      </c>
    </row>
    <row r="9" spans="1:15" ht="13.5" customHeight="1">
      <c r="A9" s="203" t="s">
        <v>213</v>
      </c>
      <c r="B9" s="204">
        <f>C9+F9+G9+H9</f>
        <v>26.47</v>
      </c>
      <c r="C9" s="204">
        <f>D9+E9</f>
        <v>26.47</v>
      </c>
      <c r="D9" s="202">
        <v>26.47</v>
      </c>
      <c r="E9" s="202">
        <v>0</v>
      </c>
      <c r="F9" s="202">
        <v>0</v>
      </c>
      <c r="G9" s="202">
        <v>0</v>
      </c>
      <c r="H9" s="204">
        <f>I9+J9</f>
        <v>0</v>
      </c>
      <c r="I9" s="202">
        <v>0</v>
      </c>
      <c r="J9" s="202">
        <v>0</v>
      </c>
      <c r="K9" s="204">
        <f>L9+M9+N9+O9</f>
        <v>26.47</v>
      </c>
      <c r="L9" s="202">
        <v>23.61</v>
      </c>
      <c r="M9" s="202">
        <v>2.81</v>
      </c>
      <c r="N9" s="202">
        <v>0.05</v>
      </c>
      <c r="O9" s="202">
        <v>0</v>
      </c>
    </row>
  </sheetData>
  <sheetProtection formatCells="0" formatColumns="0" formatRows="0"/>
  <mergeCells count="12">
    <mergeCell ref="L5:N5"/>
    <mergeCell ref="A4:A6"/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0" width="15.25390625" style="0" customWidth="1"/>
  </cols>
  <sheetData>
    <row r="1" spans="1:10" ht="27" customHeight="1">
      <c r="A1" s="422" t="s">
        <v>93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23" t="s">
        <v>94</v>
      </c>
      <c r="J2" s="423"/>
    </row>
    <row r="3" spans="1:10" ht="20.25" customHeight="1">
      <c r="A3" s="179" t="s">
        <v>211</v>
      </c>
      <c r="B3" s="69"/>
      <c r="C3" s="69"/>
      <c r="D3" s="69"/>
      <c r="E3" s="69"/>
      <c r="F3" s="69"/>
      <c r="G3" s="69"/>
      <c r="H3" s="69"/>
      <c r="I3" s="424" t="s">
        <v>24</v>
      </c>
      <c r="J3" s="424"/>
    </row>
    <row r="4" spans="1:10" ht="13.5" customHeight="1">
      <c r="A4" s="411" t="s">
        <v>66</v>
      </c>
      <c r="B4" s="425" t="s">
        <v>79</v>
      </c>
      <c r="C4" s="425"/>
      <c r="D4" s="425"/>
      <c r="E4" s="414" t="s">
        <v>80</v>
      </c>
      <c r="F4" s="426" t="s">
        <v>95</v>
      </c>
      <c r="G4" s="427"/>
      <c r="H4" s="427"/>
      <c r="I4" s="427"/>
      <c r="J4" s="428"/>
    </row>
    <row r="5" spans="1:10" ht="13.5" customHeight="1">
      <c r="A5" s="412"/>
      <c r="B5" s="411" t="s">
        <v>81</v>
      </c>
      <c r="C5" s="411" t="s">
        <v>82</v>
      </c>
      <c r="D5" s="411" t="s">
        <v>83</v>
      </c>
      <c r="E5" s="415"/>
      <c r="F5" s="417" t="s">
        <v>69</v>
      </c>
      <c r="G5" s="419" t="s">
        <v>73</v>
      </c>
      <c r="H5" s="420"/>
      <c r="I5" s="421"/>
      <c r="J5" s="417" t="s">
        <v>74</v>
      </c>
    </row>
    <row r="6" spans="1:10" ht="24" customHeight="1">
      <c r="A6" s="413"/>
      <c r="B6" s="413"/>
      <c r="C6" s="413"/>
      <c r="D6" s="413"/>
      <c r="E6" s="416"/>
      <c r="F6" s="418"/>
      <c r="G6" s="67" t="s">
        <v>76</v>
      </c>
      <c r="H6" s="67" t="s">
        <v>77</v>
      </c>
      <c r="I6" s="67" t="s">
        <v>78</v>
      </c>
      <c r="J6" s="418"/>
    </row>
    <row r="7" spans="1:10" s="163" customFormat="1" ht="24" customHeight="1">
      <c r="A7" s="207"/>
      <c r="B7" s="205"/>
      <c r="C7" s="206"/>
      <c r="D7" s="206"/>
      <c r="E7" s="205" t="s">
        <v>69</v>
      </c>
      <c r="F7" s="208">
        <v>26.47</v>
      </c>
      <c r="G7" s="208">
        <v>23.61</v>
      </c>
      <c r="H7" s="208">
        <v>2.81</v>
      </c>
      <c r="I7" s="208">
        <v>0.05</v>
      </c>
      <c r="J7" s="208">
        <v>0</v>
      </c>
    </row>
    <row r="8" spans="1:10" ht="24" customHeight="1">
      <c r="A8" s="207" t="s">
        <v>212</v>
      </c>
      <c r="B8" s="205"/>
      <c r="C8" s="206"/>
      <c r="D8" s="206"/>
      <c r="E8" s="205"/>
      <c r="F8" s="208">
        <v>26.47</v>
      </c>
      <c r="G8" s="208">
        <v>23.61</v>
      </c>
      <c r="H8" s="208">
        <v>2.81</v>
      </c>
      <c r="I8" s="208">
        <v>0.05</v>
      </c>
      <c r="J8" s="208">
        <v>0</v>
      </c>
    </row>
    <row r="9" spans="1:10" ht="24" customHeight="1">
      <c r="A9" s="207" t="s">
        <v>213</v>
      </c>
      <c r="B9" s="205">
        <v>201</v>
      </c>
      <c r="C9" s="206"/>
      <c r="D9" s="206"/>
      <c r="E9" s="205" t="s">
        <v>214</v>
      </c>
      <c r="F9" s="208">
        <v>20.19</v>
      </c>
      <c r="G9" s="208">
        <v>17.42</v>
      </c>
      <c r="H9" s="208">
        <v>2.77</v>
      </c>
      <c r="I9" s="208">
        <v>0</v>
      </c>
      <c r="J9" s="208">
        <v>0</v>
      </c>
    </row>
    <row r="10" spans="1:10" ht="24" customHeight="1">
      <c r="A10" s="207" t="s">
        <v>215</v>
      </c>
      <c r="B10" s="205"/>
      <c r="C10" s="206" t="s">
        <v>216</v>
      </c>
      <c r="D10" s="206"/>
      <c r="E10" s="205" t="s">
        <v>217</v>
      </c>
      <c r="F10" s="208">
        <v>20.19</v>
      </c>
      <c r="G10" s="208">
        <v>17.42</v>
      </c>
      <c r="H10" s="208">
        <v>2.77</v>
      </c>
      <c r="I10" s="208">
        <v>0</v>
      </c>
      <c r="J10" s="208">
        <v>0</v>
      </c>
    </row>
    <row r="11" spans="1:10" ht="24" customHeight="1">
      <c r="A11" s="207" t="s">
        <v>218</v>
      </c>
      <c r="B11" s="205">
        <v>201</v>
      </c>
      <c r="C11" s="206" t="s">
        <v>219</v>
      </c>
      <c r="D11" s="206" t="s">
        <v>220</v>
      </c>
      <c r="E11" s="205" t="s">
        <v>221</v>
      </c>
      <c r="F11" s="208">
        <v>20.19</v>
      </c>
      <c r="G11" s="208">
        <v>17.42</v>
      </c>
      <c r="H11" s="208">
        <v>2.77</v>
      </c>
      <c r="I11" s="208">
        <v>0</v>
      </c>
      <c r="J11" s="208">
        <v>0</v>
      </c>
    </row>
    <row r="12" spans="1:10" ht="24" customHeight="1">
      <c r="A12" s="207" t="s">
        <v>213</v>
      </c>
      <c r="B12" s="205">
        <v>208</v>
      </c>
      <c r="C12" s="206"/>
      <c r="D12" s="206"/>
      <c r="E12" s="205" t="s">
        <v>222</v>
      </c>
      <c r="F12" s="208">
        <v>2.76</v>
      </c>
      <c r="G12" s="208">
        <v>2.67</v>
      </c>
      <c r="H12" s="208">
        <v>0.04</v>
      </c>
      <c r="I12" s="208">
        <v>0.05</v>
      </c>
      <c r="J12" s="208">
        <v>0</v>
      </c>
    </row>
    <row r="13" spans="1:10" ht="24" customHeight="1">
      <c r="A13" s="207" t="s">
        <v>215</v>
      </c>
      <c r="B13" s="205"/>
      <c r="C13" s="206" t="s">
        <v>223</v>
      </c>
      <c r="D13" s="206"/>
      <c r="E13" s="205" t="s">
        <v>224</v>
      </c>
      <c r="F13" s="208">
        <v>2.76</v>
      </c>
      <c r="G13" s="208">
        <v>2.67</v>
      </c>
      <c r="H13" s="208">
        <v>0.04</v>
      </c>
      <c r="I13" s="208">
        <v>0.05</v>
      </c>
      <c r="J13" s="208">
        <v>0</v>
      </c>
    </row>
    <row r="14" spans="1:10" ht="24" customHeight="1">
      <c r="A14" s="207" t="s">
        <v>218</v>
      </c>
      <c r="B14" s="205">
        <v>208</v>
      </c>
      <c r="C14" s="206" t="s">
        <v>225</v>
      </c>
      <c r="D14" s="206" t="s">
        <v>220</v>
      </c>
      <c r="E14" s="205" t="s">
        <v>226</v>
      </c>
      <c r="F14" s="208">
        <v>0.09</v>
      </c>
      <c r="G14" s="208">
        <v>0</v>
      </c>
      <c r="H14" s="208">
        <v>0.04</v>
      </c>
      <c r="I14" s="208">
        <v>0.05</v>
      </c>
      <c r="J14" s="208">
        <v>0</v>
      </c>
    </row>
    <row r="15" spans="1:10" ht="24" customHeight="1">
      <c r="A15" s="207" t="s">
        <v>218</v>
      </c>
      <c r="B15" s="205">
        <v>208</v>
      </c>
      <c r="C15" s="206" t="s">
        <v>225</v>
      </c>
      <c r="D15" s="206" t="s">
        <v>223</v>
      </c>
      <c r="E15" s="205" t="s">
        <v>227</v>
      </c>
      <c r="F15" s="208">
        <v>2.67</v>
      </c>
      <c r="G15" s="208">
        <v>2.67</v>
      </c>
      <c r="H15" s="208">
        <v>0</v>
      </c>
      <c r="I15" s="208">
        <v>0</v>
      </c>
      <c r="J15" s="208">
        <v>0</v>
      </c>
    </row>
    <row r="16" spans="1:10" ht="24" customHeight="1">
      <c r="A16" s="207" t="s">
        <v>213</v>
      </c>
      <c r="B16" s="205">
        <v>210</v>
      </c>
      <c r="C16" s="206"/>
      <c r="D16" s="206"/>
      <c r="E16" s="205" t="s">
        <v>228</v>
      </c>
      <c r="F16" s="208">
        <v>1.62</v>
      </c>
      <c r="G16" s="208">
        <v>1.62</v>
      </c>
      <c r="H16" s="208">
        <v>0</v>
      </c>
      <c r="I16" s="208">
        <v>0</v>
      </c>
      <c r="J16" s="208">
        <v>0</v>
      </c>
    </row>
    <row r="17" spans="1:10" ht="24" customHeight="1">
      <c r="A17" s="207" t="s">
        <v>215</v>
      </c>
      <c r="B17" s="205"/>
      <c r="C17" s="206" t="s">
        <v>229</v>
      </c>
      <c r="D17" s="206"/>
      <c r="E17" s="205" t="s">
        <v>230</v>
      </c>
      <c r="F17" s="208">
        <v>1.62</v>
      </c>
      <c r="G17" s="208">
        <v>1.62</v>
      </c>
      <c r="H17" s="208">
        <v>0</v>
      </c>
      <c r="I17" s="208">
        <v>0</v>
      </c>
      <c r="J17" s="208">
        <v>0</v>
      </c>
    </row>
    <row r="18" spans="1:10" ht="24" customHeight="1">
      <c r="A18" s="207" t="s">
        <v>218</v>
      </c>
      <c r="B18" s="205">
        <v>210</v>
      </c>
      <c r="C18" s="206" t="s">
        <v>231</v>
      </c>
      <c r="D18" s="206" t="s">
        <v>220</v>
      </c>
      <c r="E18" s="205" t="s">
        <v>232</v>
      </c>
      <c r="F18" s="208">
        <v>1.62</v>
      </c>
      <c r="G18" s="208">
        <v>1.62</v>
      </c>
      <c r="H18" s="208">
        <v>0</v>
      </c>
      <c r="I18" s="208">
        <v>0</v>
      </c>
      <c r="J18" s="208">
        <v>0</v>
      </c>
    </row>
    <row r="19" spans="1:10" ht="24" customHeight="1">
      <c r="A19" s="207" t="s">
        <v>213</v>
      </c>
      <c r="B19" s="205">
        <v>221</v>
      </c>
      <c r="C19" s="206"/>
      <c r="D19" s="206"/>
      <c r="E19" s="205" t="s">
        <v>233</v>
      </c>
      <c r="F19" s="208">
        <v>1.9</v>
      </c>
      <c r="G19" s="208">
        <v>1.9</v>
      </c>
      <c r="H19" s="208">
        <v>0</v>
      </c>
      <c r="I19" s="208">
        <v>0</v>
      </c>
      <c r="J19" s="208">
        <v>0</v>
      </c>
    </row>
    <row r="20" spans="1:10" ht="24" customHeight="1">
      <c r="A20" s="207" t="s">
        <v>215</v>
      </c>
      <c r="B20" s="205"/>
      <c r="C20" s="206" t="s">
        <v>234</v>
      </c>
      <c r="D20" s="206"/>
      <c r="E20" s="205" t="s">
        <v>235</v>
      </c>
      <c r="F20" s="208">
        <v>1.9</v>
      </c>
      <c r="G20" s="208">
        <v>1.9</v>
      </c>
      <c r="H20" s="208">
        <v>0</v>
      </c>
      <c r="I20" s="208">
        <v>0</v>
      </c>
      <c r="J20" s="208">
        <v>0</v>
      </c>
    </row>
    <row r="21" spans="1:10" ht="24" customHeight="1">
      <c r="A21" s="207" t="s">
        <v>218</v>
      </c>
      <c r="B21" s="205">
        <v>221</v>
      </c>
      <c r="C21" s="206" t="s">
        <v>236</v>
      </c>
      <c r="D21" s="206" t="s">
        <v>220</v>
      </c>
      <c r="E21" s="205" t="s">
        <v>237</v>
      </c>
      <c r="F21" s="208">
        <v>1.9</v>
      </c>
      <c r="G21" s="208">
        <v>1.9</v>
      </c>
      <c r="H21" s="208">
        <v>0</v>
      </c>
      <c r="I21" s="208">
        <v>0</v>
      </c>
      <c r="J21" s="208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E4:E6"/>
    <mergeCell ref="F5:F6"/>
    <mergeCell ref="J5:J6"/>
    <mergeCell ref="G5:I5"/>
    <mergeCell ref="A4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雨林木风</cp:lastModifiedBy>
  <dcterms:created xsi:type="dcterms:W3CDTF">2020-05-08T02:59:20Z</dcterms:created>
  <dcterms:modified xsi:type="dcterms:W3CDTF">2020-05-18T10:20:38Z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16320358</vt:i4>
  </property>
</Properties>
</file>