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8" activeTab="1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0">首页!$A$1:$U$8</definedName>
    <definedName name="_xlnm.Print_Titles" localSheetId="0">首页!$1:7</definedName>
    <definedName name="_xlnm.Print_Area" localSheetId="2">'1部门收支总表'!$A$1:$D$39</definedName>
    <definedName name="_xlnm.Print_Titles" localSheetId="2">'1部门收支总表'!$1:5</definedName>
    <definedName name="_xlnm.Print_Area" localSheetId="3">'2部门收支总表'!$A$1:$R$9</definedName>
    <definedName name="_xlnm.Print_Titles" localSheetId="3">'2部门收支总表'!$1:6</definedName>
    <definedName name="_xlnm.Print_Area" localSheetId="4">'3部门收入总表'!$A$1:$O$21</definedName>
    <definedName name="_xlnm.Print_Titles" localSheetId="4">'3部门收入总表'!$1:6</definedName>
    <definedName name="_xlnm.Print_Area" localSheetId="5">'4部门支出总表'!$A$1:$J$21</definedName>
    <definedName name="_xlnm.Print_Titles" localSheetId="5">'4部门支出总表'!$1:6</definedName>
    <definedName name="_xlnm.Print_Area" localSheetId="6">'5部门支出总表 (资金来源)'!$A$1:$N$20</definedName>
    <definedName name="_xlnm.Print_Titles" localSheetId="6">'5部门支出总表 (资金来源)'!$1:6</definedName>
    <definedName name="_xlnm.Print_Area" localSheetId="7">'6财政拨款收支总表'!$A$1:$O$9</definedName>
    <definedName name="_xlnm.Print_Titles" localSheetId="7">'6财政拨款收支总表'!$1:6</definedName>
    <definedName name="_xlnm.Print_Area" localSheetId="8">'7财政拨款支出按功能分类'!$A$1:$J$21</definedName>
    <definedName name="_xlnm.Print_Titles" localSheetId="8">'7财政拨款支出按功能分类'!$1:6</definedName>
    <definedName name="_xlnm.Print_Area" localSheetId="9">'8一般公共预算支出表'!$A$1:$N$20</definedName>
    <definedName name="_xlnm.Print_Titles" localSheetId="9">'8一般公共预算支出表'!$1:5</definedName>
    <definedName name="_xlnm.Print_Area" localSheetId="10">'9一般公共预算基本支出表（资金来源）'!$A$1:$AD$21</definedName>
    <definedName name="_xlnm.Print_Titles" localSheetId="10">'9一般公共预算基本支出表（资金来源）'!$1:7</definedName>
    <definedName name="_xlnm.Print_Area" localSheetId="11">'10一般公共预算基本支出经济分类表'!$A$1:$F$31</definedName>
    <definedName name="_xlnm.Print_Titles" localSheetId="11">'10一般公共预算基本支出经济分类表'!$1:5</definedName>
    <definedName name="_xlnm.Print_Area" localSheetId="12">'11纳入预算管理的行政事业性收费支出预算明细表'!$A$1:$M$5</definedName>
    <definedName name="_xlnm.Print_Titles" localSheetId="12">'11纳入预算管理的行政事业性收费支出预算明细表'!$1:5</definedName>
    <definedName name="_xlnm.Print_Area" localSheetId="13">'12纳入预算管理的政府性基金'!$A$1:$M$5</definedName>
    <definedName name="_xlnm.Print_Titles" localSheetId="13">'12纳入预算管理的政府性基金'!$1:5</definedName>
    <definedName name="_xlnm.Print_Area" localSheetId="15">'14项目支出表'!$A$1:$P$6</definedName>
    <definedName name="_xlnm.Print_Titles" localSheetId="15">'14项目支出表'!$1:6</definedName>
    <definedName name="_xlnm.Print_Area" localSheetId="16">'15政府采购表'!$A$1:$O$6</definedName>
    <definedName name="_xlnm.Print_Titles" localSheetId="16">'15政府采购表'!$1:6</definedName>
    <definedName name="_xlnm.Print_Area" localSheetId="19">'18机关运行经费'!$A$1:$F$11</definedName>
    <definedName name="_xlnm.Print_Titles" localSheetId="19">'18机关运行经费'!$1:6</definedName>
  </definedNames>
  <calcPr calcId="144525"/>
</workbook>
</file>

<file path=xl/sharedStrings.xml><?xml version="1.0" encoding="utf-8"?>
<sst xmlns="http://schemas.openxmlformats.org/spreadsheetml/2006/main" count="775" uniqueCount="257">
  <si>
    <t>附件2</t>
  </si>
  <si>
    <t>新宾满族自治县供销合作社联合社2020年部门预算和“三公”经费预算公开表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</si>
  <si>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</si>
  <si>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</si>
  <si>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</si>
  <si>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</si>
  <si>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</si>
  <si>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</si>
  <si>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rPr>
        <sz val="12"/>
        <rFont val="宋体"/>
        <charset val="134"/>
      </rP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</si>
  <si>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</si>
  <si>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</si>
  <si>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</si>
  <si>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</si>
  <si>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</si>
  <si>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</si>
  <si>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</si>
  <si>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</si>
  <si>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</si>
  <si>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</si>
  <si>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</si>
  <si>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</si>
  <si>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</si>
  <si>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</si>
  <si>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</si>
  <si>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</si>
  <si>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部门名称：新宾满族自治县供销合作社联合社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</si>
  <si>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</si>
  <si>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</si>
  <si>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</si>
  <si>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</si>
  <si>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</si>
  <si>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</si>
  <si>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</si>
  <si>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</si>
  <si>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</si>
  <si>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</si>
  <si>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</si>
  <si>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</si>
  <si>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</si>
  <si>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</si>
  <si>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</si>
  <si>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</si>
  <si>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</si>
  <si>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</si>
  <si>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</si>
  <si>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</si>
  <si>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</si>
  <si>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</si>
  <si>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</si>
  <si>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</si>
  <si>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</si>
  <si>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</si>
  <si>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</si>
  <si>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</si>
  <si>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</si>
  <si>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</si>
  <si>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</si>
  <si>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</si>
  <si>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</si>
  <si>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</si>
  <si>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</si>
  <si>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</si>
  <si>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</si>
  <si>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</si>
  <si>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</si>
  <si>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</si>
  <si>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</si>
  <si>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</si>
  <si>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</si>
  <si>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</si>
  <si>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</si>
  <si>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</si>
  <si>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</si>
  <si>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</si>
  <si>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</si>
  <si>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</si>
  <si>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</si>
  <si>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</si>
  <si>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</si>
  <si>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</si>
  <si>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</si>
  <si>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</si>
  <si>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</si>
  <si>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</si>
  <si>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</si>
  <si>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</si>
  <si>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</si>
  <si>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</si>
  <si>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</si>
  <si>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</si>
  <si>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</si>
  <si>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</si>
  <si>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</si>
  <si>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</si>
  <si>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</si>
  <si>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</si>
  <si>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</si>
  <si>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新宾满族自治县供销合作社联合社</t>
  </si>
  <si>
    <t xml:space="preserve">  新宾满族自治县供销合作社联合社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</si>
  <si>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</si>
  <si>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</si>
  <si>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</si>
  <si>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</si>
  <si>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</si>
  <si>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</si>
  <si>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</si>
  <si>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社会保障和就业支出</t>
  </si>
  <si>
    <t xml:space="preserve">    新宾满族自治县供销合作社联合社</t>
  </si>
  <si>
    <t>05</t>
  </si>
  <si>
    <t xml:space="preserve">  行政事业单位养老支出</t>
  </si>
  <si>
    <t xml:space="preserve">      新宾满族自治县供销合作社联合社</t>
  </si>
  <si>
    <t xml:space="preserve">  05</t>
  </si>
  <si>
    <t>01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</si>
  <si>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</si>
  <si>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</si>
  <si>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</si>
  <si>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</si>
  <si>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</si>
  <si>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</si>
  <si>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</si>
  <si>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商业服务业等支出</t>
  </si>
  <si>
    <t>02</t>
  </si>
  <si>
    <t xml:space="preserve">  商业流通事务</t>
  </si>
  <si>
    <t xml:space="preserve">  02</t>
  </si>
  <si>
    <t xml:space="preserve">    行政运行（商业流通事务）</t>
  </si>
  <si>
    <t>住房保障支出</t>
  </si>
  <si>
    <t xml:space="preserve">  住房改革支出</t>
  </si>
  <si>
    <t xml:space="preserve">    住房公积金</t>
  </si>
  <si>
    <t xml:space="preserve">                                                                             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</si>
  <si>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</si>
  <si>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</si>
  <si>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年部门支出总体情况表（资金来源）</t>
    </r>
  </si>
  <si>
    <t>公开表5</t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</si>
  <si>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</si>
  <si>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</si>
  <si>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</si>
  <si>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</si>
  <si>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</si>
  <si>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</si>
  <si>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</si>
  <si>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</si>
  <si>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</si>
  <si>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</si>
  <si>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</si>
  <si>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</si>
  <si>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</si>
  <si>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</si>
  <si>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</si>
  <si>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</si>
  <si>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</si>
  <si>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</si>
  <si>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</si>
  <si>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年部门一般公共预算基本支出表（资金来源）</t>
    </r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</si>
  <si>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</si>
  <si>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</si>
  <si>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</si>
  <si>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</si>
  <si>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</si>
  <si>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</si>
  <si>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</si>
  <si>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</si>
  <si>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</si>
  <si>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r>
      <rPr>
        <b/>
        <sz val="18"/>
        <rFont val="宋体"/>
        <charset val="134"/>
      </rP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</si>
  <si>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</si>
  <si>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</si>
  <si>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</si>
  <si>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</si>
  <si>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</si>
  <si>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</si>
  <si>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</si>
  <si>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</si>
  <si>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</si>
  <si>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</si>
  <si>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</si>
  <si>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</si>
  <si>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</si>
  <si>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</si>
  <si>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</si>
  <si>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</si>
  <si>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</si>
  <si>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</si>
  <si>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</si>
  <si>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</si>
  <si>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</si>
  <si>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</si>
  <si>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</si>
  <si>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</si>
  <si>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</si>
  <si>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</si>
  <si>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奖励金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</si>
  <si>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</si>
  <si>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</si>
  <si>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</si>
  <si>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</si>
  <si>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</si>
  <si>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</si>
  <si>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2020年部门项目支出预算表</t>
  </si>
  <si>
    <t>公开表14</t>
  </si>
  <si>
    <t>项目名称</t>
  </si>
  <si>
    <t>项目内容</t>
  </si>
  <si>
    <t>2020年部门政府采购支出预算表</t>
  </si>
  <si>
    <t>公开表15</t>
  </si>
  <si>
    <t>采购项目</t>
  </si>
  <si>
    <t>采购目录</t>
  </si>
  <si>
    <t>规格要求</t>
  </si>
  <si>
    <t>采购数量</t>
  </si>
  <si>
    <t>2020年部门政府购买服务支出预算表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</si>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</sst>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176" formatCode="#,##0.00;[Red]#,##0.00"/>
    <numFmt numFmtId="44" formatCode="_ &quot;￥&quot;* #,##0.00_ ;_ &quot;￥&quot;* \-#,##0.00_ ;_ &quot;￥&quot;* &quot;-&quot;??_ ;_ @_ "/>
    <numFmt numFmtId="177" formatCode="0.0_);[Red]\(0.0\)"/>
    <numFmt numFmtId="178" formatCode="#,##0.00_ "/>
    <numFmt numFmtId="42" formatCode="_ &quot;￥&quot;* #,##0_ ;_ &quot;￥&quot;* \-#,##0_ ;_ &quot;￥&quot;* &quot;-&quot;_ ;_ @_ "/>
    <numFmt numFmtId="179" formatCode="#,##0.0"/>
    <numFmt numFmtId="43" formatCode="_ * #,##0.00_ ;_ * \-#,##0.00_ ;_ * &quot;-&quot;??_ ;_ @_ "/>
    <numFmt numFmtId="180" formatCode="0.00_ "/>
    <numFmt numFmtId="181" formatCode=";;"/>
    <numFmt numFmtId="182" formatCode="#,##0.0000"/>
  </numFmts>
  <fonts count="40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indexed="9"/>
      <name val="宋体"/>
      <charset val="134"/>
    </font>
    <font>
      <sz val="2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0"/>
      <name val="Arial"/>
      <charset val="0"/>
    </font>
    <font>
      <sz val="10"/>
      <color indexed="8"/>
      <name val="Arial"/>
      <charset val="0"/>
    </font>
    <font>
      <sz val="11"/>
      <color indexed="16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7" fillId="13" borderId="3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7" borderId="3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11" borderId="30" applyNumberFormat="0" applyFont="0" applyAlignment="0" applyProtection="0">
      <alignment vertical="center"/>
    </xf>
    <xf numFmtId="0" fontId="9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7" borderId="28" applyNumberFormat="0" applyAlignment="0" applyProtection="0">
      <alignment vertical="center"/>
    </xf>
    <xf numFmtId="0" fontId="28" fillId="7" borderId="31" applyNumberFormat="0" applyAlignment="0" applyProtection="0">
      <alignment vertical="center"/>
    </xf>
    <xf numFmtId="0" fontId="9" fillId="0" borderId="0">
      <alignment vertical="center"/>
    </xf>
    <xf numFmtId="0" fontId="21" fillId="4" borderId="2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7" borderId="28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</xf>
    <xf numFmtId="0" fontId="9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13" borderId="31" applyNumberFormat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1" fillId="4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1" borderId="30" applyNumberFormat="0" applyFont="0" applyAlignment="0" applyProtection="0">
      <alignment vertical="center"/>
    </xf>
  </cellStyleXfs>
  <cellXfs count="497">
    <xf numFmtId="0" fontId="0" fillId="0" borderId="0" xfId="0">
      <alignment vertical="center"/>
    </xf>
    <xf numFmtId="0" fontId="1" fillId="0" borderId="0" xfId="138" applyFont="1" applyAlignment="1">
      <alignment horizontal="center" vertical="center"/>
    </xf>
    <xf numFmtId="0" fontId="2" fillId="0" borderId="0" xfId="138" applyFont="1" applyAlignment="1">
      <alignment horizontal="center" vertical="center"/>
    </xf>
    <xf numFmtId="0" fontId="3" fillId="0" borderId="0" xfId="138" applyFont="1" applyAlignment="1">
      <alignment vertical="center"/>
    </xf>
    <xf numFmtId="0" fontId="3" fillId="0" borderId="0" xfId="138" applyFont="1" applyAlignment="1">
      <alignment horizontal="center" vertical="center"/>
    </xf>
    <xf numFmtId="0" fontId="4" fillId="0" borderId="1" xfId="138" applyFont="1" applyBorder="1" applyAlignment="1">
      <alignment horizontal="center" vertical="center"/>
    </xf>
    <xf numFmtId="0" fontId="4" fillId="0" borderId="2" xfId="138" applyFont="1" applyBorder="1" applyAlignment="1">
      <alignment horizontal="center" vertical="center"/>
    </xf>
    <xf numFmtId="0" fontId="4" fillId="0" borderId="1" xfId="138" applyFont="1" applyBorder="1" applyAlignment="1">
      <alignment horizontal="center" vertical="center" wrapText="1"/>
    </xf>
    <xf numFmtId="0" fontId="4" fillId="0" borderId="3" xfId="138" applyFont="1" applyBorder="1" applyAlignment="1">
      <alignment horizontal="center" vertical="center"/>
    </xf>
    <xf numFmtId="0" fontId="4" fillId="0" borderId="4" xfId="138" applyFont="1" applyBorder="1" applyAlignment="1">
      <alignment horizontal="center" vertical="center"/>
    </xf>
    <xf numFmtId="0" fontId="4" fillId="0" borderId="5" xfId="138" applyFont="1" applyBorder="1" applyAlignment="1">
      <alignment horizontal="center" vertical="center"/>
    </xf>
    <xf numFmtId="0" fontId="3" fillId="0" borderId="2" xfId="138" applyFont="1" applyBorder="1" applyAlignment="1">
      <alignment horizontal="center" vertical="center" wrapText="1"/>
    </xf>
    <xf numFmtId="0" fontId="3" fillId="0" borderId="5" xfId="138" applyFont="1" applyBorder="1" applyAlignment="1">
      <alignment horizontal="center" vertical="center" wrapText="1"/>
    </xf>
    <xf numFmtId="0" fontId="3" fillId="0" borderId="3" xfId="138" applyFont="1" applyBorder="1" applyAlignment="1">
      <alignment horizontal="center" vertical="center" wrapText="1"/>
    </xf>
    <xf numFmtId="0" fontId="5" fillId="2" borderId="0" xfId="32" applyFont="1" applyFill="1" applyAlignment="1">
      <alignment horizontal="centerContinuous" vertical="center"/>
    </xf>
    <xf numFmtId="0" fontId="6" fillId="2" borderId="6" xfId="128" applyFont="1" applyFill="1" applyBorder="1" applyAlignment="1">
      <alignment vertical="center"/>
    </xf>
    <xf numFmtId="0" fontId="7" fillId="2" borderId="0" xfId="32" applyFont="1" applyFill="1">
      <alignment vertical="center"/>
    </xf>
    <xf numFmtId="0" fontId="7" fillId="2" borderId="7" xfId="32" applyNumberFormat="1" applyFont="1" applyFill="1" applyBorder="1" applyAlignment="1" applyProtection="1">
      <alignment horizontal="center" vertical="center"/>
    </xf>
    <xf numFmtId="0" fontId="7" fillId="2" borderId="2" xfId="32" applyNumberFormat="1" applyFont="1" applyFill="1" applyBorder="1" applyAlignment="1" applyProtection="1">
      <alignment horizontal="center" vertical="center"/>
    </xf>
    <xf numFmtId="0" fontId="7" fillId="2" borderId="5" xfId="32" applyNumberFormat="1" applyFont="1" applyFill="1" applyBorder="1" applyAlignment="1" applyProtection="1">
      <alignment horizontal="center" vertical="center"/>
    </xf>
    <xf numFmtId="0" fontId="7" fillId="2" borderId="8" xfId="32" applyNumberFormat="1" applyFont="1" applyFill="1" applyBorder="1" applyAlignment="1" applyProtection="1">
      <alignment horizontal="center" vertical="center"/>
    </xf>
    <xf numFmtId="0" fontId="7" fillId="2" borderId="1" xfId="32" applyNumberFormat="1" applyFont="1" applyFill="1" applyBorder="1" applyAlignment="1" applyProtection="1">
      <alignment horizontal="center" vertical="center"/>
    </xf>
    <xf numFmtId="0" fontId="6" fillId="0" borderId="2" xfId="32" applyFont="1" applyBorder="1" applyAlignment="1">
      <alignment horizontal="center" vertical="center" wrapText="1"/>
    </xf>
    <xf numFmtId="0" fontId="6" fillId="0" borderId="5" xfId="32" applyFont="1" applyBorder="1" applyAlignment="1">
      <alignment horizontal="center" vertical="center" wrapText="1"/>
    </xf>
    <xf numFmtId="0" fontId="6" fillId="0" borderId="3" xfId="32" applyFont="1" applyBorder="1" applyAlignment="1">
      <alignment horizontal="center" vertical="center" wrapText="1"/>
    </xf>
    <xf numFmtId="0" fontId="6" fillId="0" borderId="1" xfId="32" applyFont="1" applyBorder="1" applyAlignment="1">
      <alignment horizontal="center" vertical="center" wrapText="1"/>
    </xf>
    <xf numFmtId="0" fontId="7" fillId="2" borderId="4" xfId="32" applyNumberFormat="1" applyFont="1" applyFill="1" applyBorder="1" applyAlignment="1" applyProtection="1">
      <alignment horizontal="center" vertical="center"/>
    </xf>
    <xf numFmtId="0" fontId="6" fillId="0" borderId="1" xfId="32" applyFont="1" applyBorder="1" applyAlignment="1">
      <alignment vertical="center" wrapText="1"/>
    </xf>
    <xf numFmtId="0" fontId="7" fillId="2" borderId="9" xfId="32" applyNumberFormat="1" applyFont="1" applyFill="1" applyBorder="1" applyAlignment="1" applyProtection="1">
      <alignment horizontal="center" vertical="center"/>
    </xf>
    <xf numFmtId="0" fontId="7" fillId="2" borderId="9" xfId="32" applyNumberFormat="1" applyFont="1" applyFill="1" applyBorder="1" applyAlignment="1" applyProtection="1">
      <alignment vertical="center"/>
    </xf>
    <xf numFmtId="0" fontId="7" fillId="2" borderId="9" xfId="32" applyNumberFormat="1" applyFont="1" applyFill="1" applyBorder="1" applyAlignment="1" applyProtection="1">
      <alignment vertical="center" wrapText="1"/>
    </xf>
    <xf numFmtId="0" fontId="8" fillId="2" borderId="0" xfId="32" applyFont="1" applyFill="1">
      <alignment vertical="center"/>
    </xf>
    <xf numFmtId="0" fontId="7" fillId="2" borderId="3" xfId="32" applyNumberFormat="1" applyFont="1" applyFill="1" applyBorder="1" applyAlignment="1" applyProtection="1">
      <alignment horizontal="center" vertical="center"/>
    </xf>
    <xf numFmtId="0" fontId="7" fillId="2" borderId="7" xfId="32" applyNumberFormat="1" applyFont="1" applyFill="1" applyBorder="1" applyAlignment="1" applyProtection="1">
      <alignment horizontal="center" vertical="center" wrapText="1"/>
    </xf>
    <xf numFmtId="0" fontId="7" fillId="2" borderId="8" xfId="32" applyNumberFormat="1" applyFont="1" applyFill="1" applyBorder="1" applyAlignment="1" applyProtection="1">
      <alignment horizontal="center" vertical="center" wrapText="1"/>
    </xf>
    <xf numFmtId="0" fontId="7" fillId="2" borderId="4" xfId="32" applyNumberFormat="1" applyFont="1" applyFill="1" applyBorder="1" applyAlignment="1" applyProtection="1">
      <alignment horizontal="center" vertical="center" wrapText="1"/>
    </xf>
    <xf numFmtId="0" fontId="7" fillId="2" borderId="1" xfId="32" applyNumberFormat="1" applyFont="1" applyFill="1" applyBorder="1" applyAlignment="1" applyProtection="1">
      <alignment vertical="center" wrapText="1"/>
    </xf>
    <xf numFmtId="0" fontId="9" fillId="0" borderId="0" xfId="32">
      <alignment vertical="center"/>
    </xf>
    <xf numFmtId="0" fontId="7" fillId="2" borderId="0" xfId="32" applyNumberFormat="1" applyFont="1" applyFill="1" applyAlignment="1" applyProtection="1">
      <alignment horizontal="right" vertical="center"/>
    </xf>
    <xf numFmtId="0" fontId="7" fillId="2" borderId="0" xfId="32" applyFont="1" applyFill="1" applyAlignment="1">
      <alignment horizontal="right" vertical="center"/>
    </xf>
    <xf numFmtId="0" fontId="7" fillId="2" borderId="2" xfId="32" applyNumberFormat="1" applyFont="1" applyFill="1" applyBorder="1" applyAlignment="1" applyProtection="1">
      <alignment horizontal="center" vertical="center" wrapText="1"/>
    </xf>
    <xf numFmtId="0" fontId="7" fillId="2" borderId="5" xfId="32" applyNumberFormat="1" applyFont="1" applyFill="1" applyBorder="1" applyAlignment="1" applyProtection="1">
      <alignment horizontal="center" vertical="center" wrapText="1"/>
    </xf>
    <xf numFmtId="0" fontId="7" fillId="2" borderId="3" xfId="32" applyNumberFormat="1" applyFont="1" applyFill="1" applyBorder="1" applyAlignment="1" applyProtection="1">
      <alignment horizontal="center" vertical="center" wrapText="1"/>
    </xf>
    <xf numFmtId="0" fontId="7" fillId="2" borderId="1" xfId="32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2" fontId="5" fillId="0" borderId="0" xfId="170" applyNumberFormat="1" applyFont="1" applyFill="1" applyAlignment="1" applyProtection="1">
      <alignment horizontal="centerContinuous" vertical="center"/>
    </xf>
    <xf numFmtId="2" fontId="10" fillId="0" borderId="0" xfId="170" applyNumberFormat="1" applyFont="1" applyFill="1" applyAlignment="1" applyProtection="1">
      <alignment horizontal="centerContinuous" vertical="center"/>
    </xf>
    <xf numFmtId="2" fontId="8" fillId="0" borderId="0" xfId="170" applyNumberFormat="1" applyFont="1" applyFill="1" applyAlignment="1" applyProtection="1">
      <alignment horizontal="center" vertical="center"/>
    </xf>
    <xf numFmtId="2" fontId="6" fillId="0" borderId="0" xfId="170" applyNumberFormat="1" applyFont="1" applyFill="1" applyAlignment="1" applyProtection="1">
      <alignment horizontal="right" vertical="center"/>
    </xf>
    <xf numFmtId="0" fontId="6" fillId="0" borderId="6" xfId="128" applyFont="1" applyFill="1" applyBorder="1" applyAlignment="1">
      <alignment horizontal="left" vertical="center"/>
    </xf>
    <xf numFmtId="177" fontId="8" fillId="0" borderId="0" xfId="170" applyNumberFormat="1" applyFont="1" applyFill="1" applyAlignment="1">
      <alignment horizontal="center" vertical="center"/>
    </xf>
    <xf numFmtId="177" fontId="6" fillId="0" borderId="6" xfId="170" applyNumberFormat="1" applyFont="1" applyFill="1" applyBorder="1" applyAlignment="1" applyProtection="1">
      <alignment horizontal="right" vertical="center"/>
    </xf>
    <xf numFmtId="49" fontId="6" fillId="0" borderId="1" xfId="170" applyNumberFormat="1" applyFont="1" applyFill="1" applyBorder="1" applyAlignment="1" applyProtection="1">
      <alignment horizontal="center" vertical="center" wrapText="1"/>
    </xf>
    <xf numFmtId="0" fontId="6" fillId="0" borderId="1" xfId="150" applyFont="1" applyBorder="1" applyAlignment="1">
      <alignment horizontal="center" vertical="center" wrapText="1"/>
    </xf>
    <xf numFmtId="177" fontId="6" fillId="0" borderId="1" xfId="170" applyNumberFormat="1" applyFont="1" applyFill="1" applyBorder="1" applyAlignment="1" applyProtection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8" fillId="3" borderId="10" xfId="150" applyNumberFormat="1" applyFont="1" applyFill="1" applyBorder="1" applyAlignment="1" applyProtection="1">
      <alignment horizontal="left" wrapText="1"/>
    </xf>
    <xf numFmtId="0" fontId="8" fillId="3" borderId="10" xfId="150" applyNumberFormat="1" applyFont="1" applyFill="1" applyBorder="1" applyAlignment="1" applyProtection="1">
      <alignment horizontal="left"/>
    </xf>
    <xf numFmtId="49" fontId="8" fillId="3" borderId="10" xfId="150" applyNumberFormat="1" applyFont="1" applyFill="1" applyBorder="1" applyAlignment="1" applyProtection="1">
      <alignment horizontal="left"/>
    </xf>
    <xf numFmtId="4" fontId="8" fillId="3" borderId="10" xfId="170" applyNumberFormat="1" applyFont="1" applyFill="1" applyBorder="1" applyAlignment="1" applyProtection="1">
      <alignment horizontal="right" wrapText="1"/>
    </xf>
    <xf numFmtId="0" fontId="11" fillId="0" borderId="0" xfId="124" applyFont="1" applyAlignment="1"/>
    <xf numFmtId="0" fontId="9" fillId="0" borderId="0" xfId="124">
      <alignment vertical="center"/>
    </xf>
    <xf numFmtId="0" fontId="1" fillId="0" borderId="0" xfId="155" applyFont="1" applyAlignment="1">
      <alignment horizontal="center" vertical="center"/>
    </xf>
    <xf numFmtId="0" fontId="8" fillId="3" borderId="0" xfId="155" applyFont="1" applyFill="1">
      <alignment vertical="center"/>
    </xf>
    <xf numFmtId="0" fontId="8" fillId="0" borderId="0" xfId="155" applyFont="1" applyAlignment="1">
      <alignment horizontal="right"/>
    </xf>
    <xf numFmtId="0" fontId="12" fillId="0" borderId="11" xfId="155" applyFont="1" applyBorder="1" applyAlignment="1">
      <alignment horizontal="center" vertical="center"/>
    </xf>
    <xf numFmtId="0" fontId="12" fillId="0" borderId="12" xfId="155" applyFont="1" applyBorder="1" applyAlignment="1">
      <alignment horizontal="center" vertical="center"/>
    </xf>
    <xf numFmtId="0" fontId="12" fillId="0" borderId="13" xfId="155" applyFont="1" applyBorder="1" applyAlignment="1">
      <alignment horizontal="center" vertical="center"/>
    </xf>
    <xf numFmtId="0" fontId="12" fillId="0" borderId="14" xfId="155" applyFont="1" applyBorder="1" applyAlignment="1">
      <alignment horizontal="center" vertical="center"/>
    </xf>
    <xf numFmtId="0" fontId="12" fillId="0" borderId="15" xfId="155" applyFont="1" applyBorder="1" applyAlignment="1">
      <alignment horizontal="center" vertical="center"/>
    </xf>
    <xf numFmtId="0" fontId="12" fillId="0" borderId="4" xfId="155" applyFont="1" applyBorder="1" applyAlignment="1">
      <alignment horizontal="center" vertical="center"/>
    </xf>
    <xf numFmtId="0" fontId="12" fillId="0" borderId="1" xfId="155" applyFont="1" applyBorder="1" applyAlignment="1">
      <alignment horizontal="center"/>
    </xf>
    <xf numFmtId="0" fontId="12" fillId="0" borderId="16" xfId="155" applyFont="1" applyBorder="1" applyAlignment="1">
      <alignment horizontal="center"/>
    </xf>
    <xf numFmtId="0" fontId="12" fillId="3" borderId="15" xfId="155" applyFont="1" applyFill="1" applyBorder="1" applyAlignment="1">
      <alignment vertical="center"/>
    </xf>
    <xf numFmtId="4" fontId="12" fillId="3" borderId="1" xfId="155" applyNumberFormat="1" applyFont="1" applyFill="1" applyBorder="1" applyAlignment="1">
      <alignment horizontal="right"/>
    </xf>
    <xf numFmtId="176" fontId="12" fillId="3" borderId="1" xfId="155" applyNumberFormat="1" applyFont="1" applyFill="1" applyBorder="1" applyAlignment="1">
      <alignment horizontal="right"/>
    </xf>
    <xf numFmtId="176" fontId="11" fillId="3" borderId="1" xfId="155" applyNumberFormat="1" applyFont="1" applyFill="1" applyBorder="1" applyAlignment="1">
      <alignment horizontal="right"/>
    </xf>
    <xf numFmtId="10" fontId="11" fillId="3" borderId="16" xfId="155" applyNumberFormat="1" applyFont="1" applyFill="1" applyBorder="1" applyAlignment="1">
      <alignment horizontal="right"/>
    </xf>
    <xf numFmtId="0" fontId="11" fillId="3" borderId="15" xfId="155" applyFont="1" applyFill="1" applyBorder="1" applyAlignment="1">
      <alignment vertical="center" wrapText="1"/>
    </xf>
    <xf numFmtId="4" fontId="11" fillId="3" borderId="1" xfId="155" applyNumberFormat="1" applyFont="1" applyFill="1" applyBorder="1" applyAlignment="1" applyProtection="1">
      <alignment horizontal="right"/>
    </xf>
    <xf numFmtId="0" fontId="11" fillId="3" borderId="15" xfId="155" applyFont="1" applyFill="1" applyBorder="1" applyAlignment="1">
      <alignment vertical="center"/>
    </xf>
    <xf numFmtId="0" fontId="11" fillId="3" borderId="1" xfId="155" applyFont="1" applyFill="1" applyBorder="1" applyAlignment="1">
      <alignment horizontal="right"/>
    </xf>
    <xf numFmtId="4" fontId="11" fillId="3" borderId="1" xfId="155" applyNumberFormat="1" applyFont="1" applyFill="1" applyBorder="1" applyAlignment="1">
      <alignment horizontal="right"/>
    </xf>
    <xf numFmtId="0" fontId="11" fillId="0" borderId="15" xfId="155" applyFont="1" applyBorder="1" applyAlignment="1">
      <alignment vertical="center"/>
    </xf>
    <xf numFmtId="0" fontId="11" fillId="0" borderId="1" xfId="155" applyFont="1" applyBorder="1">
      <alignment vertical="center"/>
    </xf>
    <xf numFmtId="176" fontId="11" fillId="0" borderId="1" xfId="155" applyNumberFormat="1" applyFont="1" applyBorder="1" applyAlignment="1">
      <alignment horizontal="right"/>
    </xf>
    <xf numFmtId="178" fontId="11" fillId="0" borderId="1" xfId="155" applyNumberFormat="1" applyFont="1" applyBorder="1">
      <alignment vertical="center"/>
    </xf>
    <xf numFmtId="180" fontId="12" fillId="0" borderId="16" xfId="155" applyNumberFormat="1" applyFont="1" applyBorder="1">
      <alignment vertical="center"/>
    </xf>
    <xf numFmtId="0" fontId="11" fillId="0" borderId="17" xfId="155" applyFont="1" applyBorder="1" applyAlignment="1">
      <alignment vertical="center"/>
    </xf>
    <xf numFmtId="0" fontId="11" fillId="0" borderId="18" xfId="155" applyFont="1" applyBorder="1">
      <alignment vertical="center"/>
    </xf>
    <xf numFmtId="176" fontId="11" fillId="0" borderId="18" xfId="155" applyNumberFormat="1" applyFont="1" applyBorder="1" applyAlignment="1">
      <alignment horizontal="right"/>
    </xf>
    <xf numFmtId="178" fontId="11" fillId="0" borderId="18" xfId="155" applyNumberFormat="1" applyFont="1" applyBorder="1">
      <alignment vertical="center"/>
    </xf>
    <xf numFmtId="180" fontId="11" fillId="0" borderId="19" xfId="155" applyNumberFormat="1" applyFont="1" applyBorder="1">
      <alignment vertical="center"/>
    </xf>
    <xf numFmtId="0" fontId="5" fillId="0" borderId="0" xfId="122" applyFont="1" applyAlignment="1">
      <alignment horizontal="center" vertical="center"/>
    </xf>
    <xf numFmtId="0" fontId="5" fillId="0" borderId="0" xfId="122" applyFont="1" applyAlignment="1">
      <alignment horizontal="centerContinuous" vertical="center"/>
    </xf>
    <xf numFmtId="0" fontId="7" fillId="0" borderId="0" xfId="122" applyNumberFormat="1" applyFont="1" applyFill="1" applyAlignment="1" applyProtection="1">
      <alignment horizontal="right" vertical="center"/>
    </xf>
    <xf numFmtId="0" fontId="9" fillId="0" borderId="0" xfId="122">
      <alignment vertical="center"/>
    </xf>
    <xf numFmtId="0" fontId="7" fillId="0" borderId="0" xfId="122" applyFont="1" applyAlignment="1">
      <alignment horizontal="right" vertical="center"/>
    </xf>
    <xf numFmtId="0" fontId="7" fillId="0" borderId="7" xfId="122" applyNumberFormat="1" applyFont="1" applyFill="1" applyBorder="1" applyAlignment="1" applyProtection="1">
      <alignment horizontal="center" vertical="center"/>
    </xf>
    <xf numFmtId="0" fontId="7" fillId="0" borderId="7" xfId="122" applyNumberFormat="1" applyFont="1" applyFill="1" applyBorder="1" applyAlignment="1" applyProtection="1">
      <alignment horizontal="center" vertical="center" wrapText="1"/>
    </xf>
    <xf numFmtId="0" fontId="7" fillId="2" borderId="2" xfId="122" applyNumberFormat="1" applyFont="1" applyFill="1" applyBorder="1" applyAlignment="1" applyProtection="1">
      <alignment horizontal="center" vertical="center" wrapText="1"/>
    </xf>
    <xf numFmtId="0" fontId="7" fillId="2" borderId="5" xfId="122" applyNumberFormat="1" applyFont="1" applyFill="1" applyBorder="1" applyAlignment="1" applyProtection="1">
      <alignment horizontal="center" vertical="center" wrapText="1"/>
    </xf>
    <xf numFmtId="0" fontId="7" fillId="2" borderId="3" xfId="122" applyNumberFormat="1" applyFont="1" applyFill="1" applyBorder="1" applyAlignment="1" applyProtection="1">
      <alignment horizontal="center" vertical="center" wrapText="1"/>
    </xf>
    <xf numFmtId="0" fontId="7" fillId="2" borderId="7" xfId="122" applyNumberFormat="1" applyFont="1" applyFill="1" applyBorder="1" applyAlignment="1" applyProtection="1">
      <alignment horizontal="center" vertical="center" wrapText="1"/>
    </xf>
    <xf numFmtId="0" fontId="7" fillId="0" borderId="8" xfId="122" applyNumberFormat="1" applyFont="1" applyFill="1" applyBorder="1" applyAlignment="1" applyProtection="1">
      <alignment horizontal="center" vertical="center"/>
    </xf>
    <xf numFmtId="0" fontId="7" fillId="0" borderId="8" xfId="122" applyNumberFormat="1" applyFont="1" applyFill="1" applyBorder="1" applyAlignment="1" applyProtection="1">
      <alignment horizontal="center" vertical="center" wrapText="1"/>
    </xf>
    <xf numFmtId="0" fontId="7" fillId="2" borderId="7" xfId="122" applyFont="1" applyFill="1" applyBorder="1" applyAlignment="1">
      <alignment horizontal="center" vertical="center"/>
    </xf>
    <xf numFmtId="0" fontId="7" fillId="2" borderId="8" xfId="122" applyNumberFormat="1" applyFont="1" applyFill="1" applyBorder="1" applyAlignment="1" applyProtection="1">
      <alignment horizontal="center" vertical="center" wrapText="1"/>
    </xf>
    <xf numFmtId="0" fontId="7" fillId="0" borderId="4" xfId="122" applyNumberFormat="1" applyFont="1" applyFill="1" applyBorder="1" applyAlignment="1" applyProtection="1">
      <alignment horizontal="center" vertical="center"/>
    </xf>
    <xf numFmtId="0" fontId="7" fillId="0" borderId="4" xfId="122" applyNumberFormat="1" applyFont="1" applyFill="1" applyBorder="1" applyAlignment="1" applyProtection="1">
      <alignment horizontal="center" vertical="center" wrapText="1"/>
    </xf>
    <xf numFmtId="0" fontId="7" fillId="2" borderId="4" xfId="122" applyFont="1" applyFill="1" applyBorder="1" applyAlignment="1">
      <alignment horizontal="center" vertical="center"/>
    </xf>
    <xf numFmtId="0" fontId="7" fillId="2" borderId="4" xfId="122" applyNumberFormat="1" applyFont="1" applyFill="1" applyBorder="1" applyAlignment="1" applyProtection="1">
      <alignment horizontal="center" vertical="center" wrapText="1"/>
    </xf>
    <xf numFmtId="0" fontId="7" fillId="0" borderId="1" xfId="122" applyFont="1" applyBorder="1" applyAlignment="1">
      <alignment horizontal="center" vertical="center"/>
    </xf>
    <xf numFmtId="181" fontId="8" fillId="0" borderId="1" xfId="122" applyNumberFormat="1" applyFont="1" applyFill="1" applyBorder="1" applyAlignment="1" applyProtection="1">
      <alignment vertical="center" wrapText="1"/>
    </xf>
    <xf numFmtId="49" fontId="8" fillId="0" borderId="1" xfId="122" applyNumberFormat="1" applyFont="1" applyFill="1" applyBorder="1" applyAlignment="1" applyProtection="1">
      <alignment vertical="center" wrapText="1"/>
    </xf>
    <xf numFmtId="0" fontId="9" fillId="0" borderId="1" xfId="122" applyBorder="1">
      <alignment vertical="center"/>
    </xf>
    <xf numFmtId="0" fontId="6" fillId="0" borderId="0" xfId="122" applyFont="1" applyFill="1">
      <alignment vertical="center"/>
    </xf>
    <xf numFmtId="0" fontId="7" fillId="0" borderId="0" xfId="122" applyFont="1">
      <alignment vertical="center"/>
    </xf>
    <xf numFmtId="0" fontId="5" fillId="0" borderId="0" xfId="120" applyFont="1" applyAlignment="1">
      <alignment horizontal="center" vertical="center"/>
    </xf>
    <xf numFmtId="0" fontId="5" fillId="0" borderId="0" xfId="120" applyFont="1" applyAlignment="1">
      <alignment horizontal="centerContinuous" vertical="center"/>
    </xf>
    <xf numFmtId="0" fontId="6" fillId="3" borderId="6" xfId="128" applyFont="1" applyFill="1" applyBorder="1" applyAlignment="1">
      <alignment horizontal="left" vertical="center"/>
    </xf>
    <xf numFmtId="0" fontId="9" fillId="0" borderId="0" xfId="120">
      <alignment vertical="center"/>
    </xf>
    <xf numFmtId="0" fontId="7" fillId="0" borderId="20" xfId="120" applyNumberFormat="1" applyFont="1" applyFill="1" applyBorder="1" applyAlignment="1" applyProtection="1">
      <alignment horizontal="center" vertical="center"/>
    </xf>
    <xf numFmtId="0" fontId="7" fillId="0" borderId="2" xfId="120" applyNumberFormat="1" applyFont="1" applyFill="1" applyBorder="1" applyAlignment="1" applyProtection="1">
      <alignment horizontal="center" vertical="center"/>
    </xf>
    <xf numFmtId="0" fontId="7" fillId="0" borderId="5" xfId="120" applyNumberFormat="1" applyFont="1" applyFill="1" applyBorder="1" applyAlignment="1" applyProtection="1">
      <alignment horizontal="center" vertical="center"/>
    </xf>
    <xf numFmtId="0" fontId="7" fillId="0" borderId="21" xfId="120" applyNumberFormat="1" applyFont="1" applyFill="1" applyBorder="1" applyAlignment="1" applyProtection="1">
      <alignment horizontal="center" vertical="center"/>
    </xf>
    <xf numFmtId="0" fontId="7" fillId="0" borderId="7" xfId="120" applyNumberFormat="1" applyFont="1" applyFill="1" applyBorder="1" applyAlignment="1" applyProtection="1">
      <alignment horizontal="center" vertical="center"/>
    </xf>
    <xf numFmtId="0" fontId="6" fillId="0" borderId="2" xfId="120" applyFont="1" applyBorder="1" applyAlignment="1">
      <alignment horizontal="center" vertical="center" wrapText="1"/>
    </xf>
    <xf numFmtId="0" fontId="6" fillId="0" borderId="5" xfId="120" applyFont="1" applyBorder="1" applyAlignment="1">
      <alignment horizontal="center" vertical="center" wrapText="1"/>
    </xf>
    <xf numFmtId="0" fontId="7" fillId="0" borderId="22" xfId="120" applyNumberFormat="1" applyFont="1" applyFill="1" applyBorder="1" applyAlignment="1" applyProtection="1">
      <alignment horizontal="center" vertical="center"/>
    </xf>
    <xf numFmtId="0" fontId="7" fillId="0" borderId="4" xfId="120" applyNumberFormat="1" applyFont="1" applyFill="1" applyBorder="1" applyAlignment="1" applyProtection="1">
      <alignment horizontal="center" vertical="center"/>
    </xf>
    <xf numFmtId="0" fontId="6" fillId="0" borderId="1" xfId="120" applyFont="1" applyBorder="1" applyAlignment="1">
      <alignment horizontal="center" vertical="center" wrapText="1"/>
    </xf>
    <xf numFmtId="49" fontId="9" fillId="3" borderId="1" xfId="120" applyNumberFormat="1" applyFont="1" applyFill="1" applyBorder="1" applyAlignment="1" applyProtection="1">
      <alignment horizontal="left"/>
    </xf>
    <xf numFmtId="49" fontId="8" fillId="3" borderId="2" xfId="120" applyNumberFormat="1" applyFont="1" applyFill="1" applyBorder="1" applyAlignment="1" applyProtection="1">
      <alignment horizontal="left" wrapText="1"/>
    </xf>
    <xf numFmtId="49" fontId="8" fillId="3" borderId="1" xfId="120" applyNumberFormat="1" applyFont="1" applyFill="1" applyBorder="1" applyAlignment="1" applyProtection="1">
      <alignment horizontal="left"/>
    </xf>
    <xf numFmtId="176" fontId="8" fillId="3" borderId="1" xfId="120" applyNumberFormat="1" applyFont="1" applyFill="1" applyBorder="1" applyAlignment="1" applyProtection="1">
      <alignment horizontal="right" wrapText="1"/>
    </xf>
    <xf numFmtId="176" fontId="8" fillId="3" borderId="1" xfId="173" applyNumberFormat="1" applyFont="1" applyFill="1" applyBorder="1" applyAlignment="1" applyProtection="1">
      <alignment horizontal="right" wrapText="1"/>
    </xf>
    <xf numFmtId="0" fontId="8" fillId="0" borderId="0" xfId="120" applyFont="1" applyFill="1">
      <alignment vertical="center"/>
    </xf>
    <xf numFmtId="0" fontId="7" fillId="0" borderId="0" xfId="120" applyNumberFormat="1" applyFont="1" applyFill="1" applyAlignment="1" applyProtection="1">
      <alignment horizontal="right" vertical="center"/>
    </xf>
    <xf numFmtId="0" fontId="7" fillId="0" borderId="0" xfId="120" applyFont="1" applyAlignment="1">
      <alignment horizontal="right" vertical="center"/>
    </xf>
    <xf numFmtId="0" fontId="6" fillId="0" borderId="3" xfId="120" applyFont="1" applyBorder="1" applyAlignment="1">
      <alignment horizontal="center" vertical="center" wrapText="1"/>
    </xf>
    <xf numFmtId="0" fontId="6" fillId="0" borderId="1" xfId="99" applyFont="1" applyBorder="1" applyAlignment="1">
      <alignment horizontal="center" vertical="center" wrapText="1"/>
    </xf>
    <xf numFmtId="0" fontId="8" fillId="0" borderId="0" xfId="120" applyFont="1">
      <alignment vertical="center"/>
    </xf>
    <xf numFmtId="0" fontId="9" fillId="0" borderId="0" xfId="120" applyFont="1">
      <alignment vertical="center"/>
    </xf>
    <xf numFmtId="0" fontId="7" fillId="0" borderId="3" xfId="120" applyNumberFormat="1" applyFont="1" applyFill="1" applyBorder="1" applyAlignment="1" applyProtection="1">
      <alignment horizontal="center" vertical="center"/>
    </xf>
    <xf numFmtId="0" fontId="6" fillId="0" borderId="7" xfId="99" applyFont="1" applyBorder="1" applyAlignment="1">
      <alignment horizontal="center" vertical="center" wrapText="1"/>
    </xf>
    <xf numFmtId="0" fontId="6" fillId="0" borderId="4" xfId="99" applyFont="1" applyBorder="1" applyAlignment="1">
      <alignment horizontal="center" vertical="center" wrapText="1"/>
    </xf>
    <xf numFmtId="176" fontId="9" fillId="3" borderId="1" xfId="120" applyNumberFormat="1" applyFont="1" applyFill="1" applyBorder="1" applyAlignment="1">
      <alignment horizontal="right" wrapText="1"/>
    </xf>
    <xf numFmtId="0" fontId="10" fillId="0" borderId="0" xfId="171" applyNumberFormat="1" applyFont="1" applyFill="1" applyAlignment="1" applyProtection="1">
      <alignment horizontal="center" vertical="center"/>
    </xf>
    <xf numFmtId="0" fontId="8" fillId="0" borderId="0" xfId="118" applyFont="1">
      <alignment vertical="center"/>
    </xf>
    <xf numFmtId="0" fontId="6" fillId="0" borderId="7" xfId="118" applyFont="1" applyFill="1" applyBorder="1" applyAlignment="1">
      <alignment horizontal="center" vertical="center" wrapText="1"/>
    </xf>
    <xf numFmtId="0" fontId="6" fillId="0" borderId="7" xfId="118" applyFont="1" applyBorder="1" applyAlignment="1">
      <alignment horizontal="center" vertical="center" wrapText="1"/>
    </xf>
    <xf numFmtId="0" fontId="6" fillId="0" borderId="2" xfId="118" applyFont="1" applyBorder="1" applyAlignment="1">
      <alignment horizontal="center" vertical="center" wrapText="1"/>
    </xf>
    <xf numFmtId="0" fontId="6" fillId="0" borderId="5" xfId="118" applyFont="1" applyBorder="1" applyAlignment="1">
      <alignment horizontal="center" vertical="center" wrapText="1"/>
    </xf>
    <xf numFmtId="0" fontId="6" fillId="0" borderId="8" xfId="118" applyFont="1" applyFill="1" applyBorder="1" applyAlignment="1">
      <alignment horizontal="center" vertical="center" wrapText="1"/>
    </xf>
    <xf numFmtId="0" fontId="6" fillId="0" borderId="8" xfId="118" applyFont="1" applyBorder="1" applyAlignment="1">
      <alignment horizontal="center" vertical="center" wrapText="1"/>
    </xf>
    <xf numFmtId="0" fontId="6" fillId="0" borderId="3" xfId="118" applyFont="1" applyBorder="1" applyAlignment="1">
      <alignment horizontal="center" vertical="center" wrapText="1"/>
    </xf>
    <xf numFmtId="0" fontId="6" fillId="0" borderId="1" xfId="118" applyFont="1" applyBorder="1" applyAlignment="1">
      <alignment horizontal="center" vertical="center" wrapText="1"/>
    </xf>
    <xf numFmtId="0" fontId="6" fillId="0" borderId="4" xfId="118" applyFont="1" applyFill="1" applyBorder="1" applyAlignment="1">
      <alignment horizontal="center" vertical="center" wrapText="1"/>
    </xf>
    <xf numFmtId="0" fontId="6" fillId="0" borderId="4" xfId="118" applyFont="1" applyBorder="1" applyAlignment="1">
      <alignment horizontal="center" vertical="center" wrapText="1"/>
    </xf>
    <xf numFmtId="0" fontId="6" fillId="0" borderId="1" xfId="118" applyFont="1" applyBorder="1" applyAlignment="1">
      <alignment vertical="center" wrapText="1"/>
    </xf>
    <xf numFmtId="0" fontId="8" fillId="3" borderId="2" xfId="118" applyNumberFormat="1" applyFont="1" applyFill="1" applyBorder="1" applyAlignment="1" applyProtection="1">
      <alignment horizontal="left" wrapText="1"/>
    </xf>
    <xf numFmtId="49" fontId="8" fillId="3" borderId="2" xfId="118" applyNumberFormat="1" applyFont="1" applyFill="1" applyBorder="1" applyAlignment="1" applyProtection="1">
      <alignment horizontal="left" wrapText="1"/>
    </xf>
    <xf numFmtId="176" fontId="8" fillId="3" borderId="1" xfId="171" applyNumberFormat="1" applyFont="1" applyFill="1" applyBorder="1" applyAlignment="1" applyProtection="1">
      <alignment horizontal="right" wrapText="1"/>
    </xf>
    <xf numFmtId="0" fontId="4" fillId="0" borderId="0" xfId="118" applyFont="1" applyAlignment="1">
      <alignment horizontal="left" vertical="center"/>
    </xf>
    <xf numFmtId="0" fontId="9" fillId="0" borderId="0" xfId="118">
      <alignment vertical="center"/>
    </xf>
    <xf numFmtId="0" fontId="6" fillId="0" borderId="0" xfId="118" applyNumberFormat="1" applyFont="1" applyFill="1" applyAlignment="1" applyProtection="1">
      <alignment horizontal="right" vertical="center"/>
    </xf>
    <xf numFmtId="0" fontId="9" fillId="0" borderId="0" xfId="118" applyFont="1">
      <alignment vertical="center"/>
    </xf>
    <xf numFmtId="0" fontId="6" fillId="0" borderId="0" xfId="118" applyNumberFormat="1" applyFont="1" applyFill="1" applyBorder="1" applyAlignment="1" applyProtection="1">
      <alignment horizontal="right" vertical="center"/>
    </xf>
    <xf numFmtId="176" fontId="9" fillId="3" borderId="1" xfId="118" applyNumberFormat="1" applyFont="1" applyFill="1" applyBorder="1" applyAlignment="1">
      <alignment horizontal="right" wrapText="1"/>
    </xf>
    <xf numFmtId="0" fontId="10" fillId="0" borderId="0" xfId="116" applyFont="1" applyAlignment="1">
      <alignment horizontal="center" vertical="center"/>
    </xf>
    <xf numFmtId="0" fontId="9" fillId="0" borderId="0" xfId="116">
      <alignment vertical="center"/>
    </xf>
    <xf numFmtId="0" fontId="8" fillId="0" borderId="6" xfId="116" applyFont="1" applyBorder="1">
      <alignment vertical="center"/>
    </xf>
    <xf numFmtId="0" fontId="6" fillId="0" borderId="1" xfId="116" applyFont="1" applyFill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 wrapText="1"/>
    </xf>
    <xf numFmtId="49" fontId="6" fillId="0" borderId="1" xfId="116" applyNumberFormat="1" applyFont="1" applyFill="1" applyBorder="1" applyAlignment="1" applyProtection="1">
      <alignment vertical="center" wrapText="1"/>
    </xf>
    <xf numFmtId="49" fontId="6" fillId="0" borderId="1" xfId="116" applyNumberFormat="1" applyFont="1" applyFill="1" applyBorder="1" applyAlignment="1" applyProtection="1">
      <alignment horizontal="center" vertical="center"/>
    </xf>
    <xf numFmtId="181" fontId="6" fillId="0" borderId="1" xfId="116" applyNumberFormat="1" applyFont="1" applyFill="1" applyBorder="1" applyAlignment="1" applyProtection="1">
      <alignment horizontal="center" vertical="center" wrapText="1"/>
    </xf>
    <xf numFmtId="179" fontId="6" fillId="0" borderId="1" xfId="116" applyNumberFormat="1" applyFont="1" applyFill="1" applyBorder="1" applyAlignment="1" applyProtection="1">
      <alignment horizontal="right" vertical="center"/>
    </xf>
    <xf numFmtId="0" fontId="4" fillId="0" borderId="0" xfId="116" applyFont="1" applyFill="1" applyAlignment="1">
      <alignment horizontal="left" vertical="center" wrapText="1"/>
    </xf>
    <xf numFmtId="0" fontId="6" fillId="0" borderId="0" xfId="116" applyFont="1" applyAlignment="1">
      <alignment horizontal="right" vertical="center"/>
    </xf>
    <xf numFmtId="0" fontId="6" fillId="0" borderId="6" xfId="116" applyFont="1" applyBorder="1" applyAlignment="1">
      <alignment horizontal="right" vertical="center"/>
    </xf>
    <xf numFmtId="0" fontId="6" fillId="0" borderId="1" xfId="116" applyFont="1" applyFill="1" applyBorder="1">
      <alignment vertical="center"/>
    </xf>
    <xf numFmtId="0" fontId="6" fillId="0" borderId="1" xfId="116" applyFont="1" applyBorder="1">
      <alignment vertical="center"/>
    </xf>
    <xf numFmtId="0" fontId="10" fillId="0" borderId="0" xfId="123" applyFont="1" applyAlignment="1">
      <alignment horizontal="center" vertical="center"/>
    </xf>
    <xf numFmtId="0" fontId="9" fillId="0" borderId="0" xfId="123">
      <alignment vertical="center"/>
    </xf>
    <xf numFmtId="0" fontId="8" fillId="0" borderId="6" xfId="123" applyFont="1" applyBorder="1">
      <alignment vertical="center"/>
    </xf>
    <xf numFmtId="0" fontId="6" fillId="0" borderId="1" xfId="123" applyFont="1" applyFill="1" applyBorder="1" applyAlignment="1">
      <alignment horizontal="center" vertical="center"/>
    </xf>
    <xf numFmtId="0" fontId="6" fillId="0" borderId="1" xfId="123" applyFont="1" applyBorder="1" applyAlignment="1">
      <alignment horizontal="center" vertical="center"/>
    </xf>
    <xf numFmtId="0" fontId="6" fillId="0" borderId="1" xfId="123" applyFont="1" applyBorder="1" applyAlignment="1">
      <alignment horizontal="center" vertical="center" wrapText="1"/>
    </xf>
    <xf numFmtId="0" fontId="8" fillId="3" borderId="1" xfId="123" applyNumberFormat="1" applyFont="1" applyFill="1" applyBorder="1" applyAlignment="1" applyProtection="1">
      <alignment horizontal="left" wrapText="1"/>
    </xf>
    <xf numFmtId="0" fontId="8" fillId="3" borderId="1" xfId="123" applyNumberFormat="1" applyFont="1" applyFill="1" applyBorder="1" applyAlignment="1" applyProtection="1">
      <alignment horizontal="left"/>
    </xf>
    <xf numFmtId="49" fontId="8" fillId="3" borderId="1" xfId="123" applyNumberFormat="1" applyFont="1" applyFill="1" applyBorder="1" applyAlignment="1" applyProtection="1">
      <alignment horizontal="left"/>
    </xf>
    <xf numFmtId="176" fontId="8" fillId="3" borderId="1" xfId="123" applyNumberFormat="1" applyFont="1" applyFill="1" applyBorder="1" applyAlignment="1" applyProtection="1">
      <alignment horizontal="right" wrapText="1"/>
    </xf>
    <xf numFmtId="0" fontId="4" fillId="0" borderId="0" xfId="123" applyFont="1" applyAlignment="1">
      <alignment horizontal="left" vertical="center" wrapText="1"/>
    </xf>
    <xf numFmtId="0" fontId="6" fillId="0" borderId="0" xfId="123" applyFont="1" applyAlignment="1">
      <alignment horizontal="right" vertical="center"/>
    </xf>
    <xf numFmtId="0" fontId="6" fillId="0" borderId="6" xfId="123" applyFont="1" applyBorder="1" applyAlignment="1">
      <alignment horizontal="right" vertical="center"/>
    </xf>
    <xf numFmtId="176" fontId="8" fillId="3" borderId="1" xfId="123" applyNumberFormat="1" applyFont="1" applyFill="1" applyBorder="1" applyAlignment="1">
      <alignment horizontal="right" wrapText="1"/>
    </xf>
    <xf numFmtId="0" fontId="10" fillId="0" borderId="0" xfId="166" applyNumberFormat="1" applyFont="1" applyFill="1" applyAlignment="1" applyProtection="1">
      <alignment horizontal="center" vertical="center"/>
    </xf>
    <xf numFmtId="0" fontId="6" fillId="0" borderId="0" xfId="166" applyNumberFormat="1" applyFont="1" applyFill="1" applyAlignment="1" applyProtection="1">
      <alignment horizontal="centerContinuous" vertical="center"/>
    </xf>
    <xf numFmtId="0" fontId="8" fillId="0" borderId="0" xfId="166" applyNumberFormat="1" applyFont="1" applyFill="1" applyAlignment="1" applyProtection="1">
      <alignment horizontal="centerContinuous" vertical="center"/>
    </xf>
    <xf numFmtId="0" fontId="8" fillId="0" borderId="6" xfId="121" applyFont="1" applyBorder="1">
      <alignment vertical="center"/>
    </xf>
    <xf numFmtId="0" fontId="6" fillId="0" borderId="1" xfId="121" applyFont="1" applyFill="1" applyBorder="1" applyAlignment="1">
      <alignment horizontal="center" vertical="center"/>
    </xf>
    <xf numFmtId="0" fontId="6" fillId="0" borderId="1" xfId="121" applyFont="1" applyBorder="1" applyAlignment="1">
      <alignment horizontal="center" vertical="center"/>
    </xf>
    <xf numFmtId="0" fontId="6" fillId="0" borderId="1" xfId="121" applyFont="1" applyBorder="1" applyAlignment="1">
      <alignment horizontal="center" vertical="center" wrapText="1"/>
    </xf>
    <xf numFmtId="0" fontId="8" fillId="3" borderId="1" xfId="121" applyNumberFormat="1" applyFont="1" applyFill="1" applyBorder="1" applyAlignment="1" applyProtection="1">
      <alignment horizontal="left" wrapText="1"/>
    </xf>
    <xf numFmtId="0" fontId="8" fillId="3" borderId="1" xfId="121" applyNumberFormat="1" applyFont="1" applyFill="1" applyBorder="1" applyAlignment="1" applyProtection="1">
      <alignment horizontal="left"/>
    </xf>
    <xf numFmtId="49" fontId="8" fillId="3" borderId="1" xfId="121" applyNumberFormat="1" applyFont="1" applyFill="1" applyBorder="1" applyAlignment="1" applyProtection="1">
      <alignment horizontal="left"/>
    </xf>
    <xf numFmtId="176" fontId="8" fillId="3" borderId="1" xfId="121" applyNumberFormat="1" applyFont="1" applyFill="1" applyBorder="1" applyAlignment="1" applyProtection="1">
      <alignment horizontal="right" wrapText="1"/>
    </xf>
    <xf numFmtId="0" fontId="4" fillId="0" borderId="0" xfId="121" applyFont="1" applyAlignment="1">
      <alignment vertical="center"/>
    </xf>
    <xf numFmtId="0" fontId="8" fillId="0" borderId="0" xfId="121" applyFont="1">
      <alignment vertical="center"/>
    </xf>
    <xf numFmtId="0" fontId="6" fillId="0" borderId="0" xfId="166" applyNumberFormat="1" applyFont="1" applyFill="1" applyAlignment="1" applyProtection="1">
      <alignment horizontal="right" vertical="center"/>
    </xf>
    <xf numFmtId="0" fontId="9" fillId="0" borderId="0" xfId="121">
      <alignment vertical="center"/>
    </xf>
    <xf numFmtId="0" fontId="6" fillId="0" borderId="6" xfId="121" applyFont="1" applyBorder="1" applyAlignment="1">
      <alignment horizontal="right" vertical="center"/>
    </xf>
    <xf numFmtId="176" fontId="8" fillId="3" borderId="1" xfId="121" applyNumberFormat="1" applyFont="1" applyFill="1" applyBorder="1" applyAlignment="1">
      <alignment horizontal="right" wrapText="1"/>
    </xf>
    <xf numFmtId="0" fontId="5" fillId="0" borderId="0" xfId="119" applyFont="1" applyAlignment="1">
      <alignment horizontal="center" vertical="center"/>
    </xf>
    <xf numFmtId="0" fontId="9" fillId="0" borderId="0" xfId="119">
      <alignment vertical="center"/>
    </xf>
    <xf numFmtId="0" fontId="6" fillId="0" borderId="0" xfId="119" applyFont="1" applyAlignment="1">
      <alignment horizontal="right" vertical="center"/>
    </xf>
    <xf numFmtId="0" fontId="6" fillId="0" borderId="0" xfId="128" applyFont="1" applyFill="1" applyBorder="1" applyAlignment="1">
      <alignment horizontal="left" vertical="center"/>
    </xf>
    <xf numFmtId="0" fontId="8" fillId="0" borderId="0" xfId="119" applyFont="1">
      <alignment vertical="center"/>
    </xf>
    <xf numFmtId="49" fontId="6" fillId="0" borderId="1" xfId="119" applyNumberFormat="1" applyFont="1" applyBorder="1" applyAlignment="1">
      <alignment horizontal="center" vertical="center"/>
    </xf>
    <xf numFmtId="0" fontId="6" fillId="0" borderId="1" xfId="119" applyFont="1" applyBorder="1" applyAlignment="1">
      <alignment horizontal="center" vertical="center"/>
    </xf>
    <xf numFmtId="0" fontId="6" fillId="0" borderId="2" xfId="119" applyFont="1" applyBorder="1" applyAlignment="1">
      <alignment horizontal="center" vertical="center"/>
    </xf>
    <xf numFmtId="0" fontId="6" fillId="0" borderId="5" xfId="119" applyFont="1" applyBorder="1" applyAlignment="1">
      <alignment horizontal="center" vertical="center"/>
    </xf>
    <xf numFmtId="0" fontId="6" fillId="0" borderId="3" xfId="119" applyFont="1" applyBorder="1" applyAlignment="1">
      <alignment horizontal="center" vertical="center"/>
    </xf>
    <xf numFmtId="0" fontId="6" fillId="3" borderId="1" xfId="119" applyNumberFormat="1" applyFont="1" applyFill="1" applyBorder="1" applyAlignment="1">
      <alignment horizontal="left"/>
    </xf>
    <xf numFmtId="176" fontId="6" fillId="3" borderId="1" xfId="119" applyNumberFormat="1" applyFont="1" applyFill="1" applyBorder="1" applyAlignment="1">
      <alignment horizontal="right" wrapText="1"/>
    </xf>
    <xf numFmtId="176" fontId="8" fillId="3" borderId="1" xfId="119" applyNumberFormat="1" applyFont="1" applyFill="1" applyBorder="1" applyAlignment="1" applyProtection="1">
      <alignment horizontal="right" wrapText="1"/>
    </xf>
    <xf numFmtId="0" fontId="10" fillId="0" borderId="0" xfId="117" applyFont="1" applyAlignment="1">
      <alignment horizontal="center" vertical="center"/>
    </xf>
    <xf numFmtId="0" fontId="9" fillId="0" borderId="0" xfId="117">
      <alignment vertical="center"/>
    </xf>
    <xf numFmtId="0" fontId="6" fillId="0" borderId="0" xfId="117" applyFont="1" applyAlignment="1">
      <alignment horizontal="right" vertical="center"/>
    </xf>
    <xf numFmtId="0" fontId="8" fillId="0" borderId="6" xfId="117" applyFont="1" applyBorder="1">
      <alignment vertical="center"/>
    </xf>
    <xf numFmtId="0" fontId="8" fillId="0" borderId="0" xfId="117" applyFont="1" applyBorder="1">
      <alignment vertical="center"/>
    </xf>
    <xf numFmtId="0" fontId="6" fillId="0" borderId="0" xfId="117" applyFont="1" applyBorder="1" applyAlignment="1">
      <alignment horizontal="right" vertical="center"/>
    </xf>
    <xf numFmtId="0" fontId="6" fillId="0" borderId="1" xfId="117" applyFont="1" applyFill="1" applyBorder="1" applyAlignment="1">
      <alignment horizontal="center" vertical="center"/>
    </xf>
    <xf numFmtId="0" fontId="6" fillId="0" borderId="7" xfId="117" applyFont="1" applyBorder="1" applyAlignment="1">
      <alignment horizontal="center" vertical="center"/>
    </xf>
    <xf numFmtId="0" fontId="6" fillId="0" borderId="2" xfId="117" applyFont="1" applyBorder="1" applyAlignment="1">
      <alignment horizontal="center" vertical="center" wrapText="1"/>
    </xf>
    <xf numFmtId="0" fontId="6" fillId="0" borderId="5" xfId="117" applyFont="1" applyBorder="1" applyAlignment="1">
      <alignment horizontal="center" vertical="center" wrapText="1"/>
    </xf>
    <xf numFmtId="0" fontId="6" fillId="0" borderId="7" xfId="117" applyFont="1" applyFill="1" applyBorder="1" applyAlignment="1">
      <alignment horizontal="center" vertical="center"/>
    </xf>
    <xf numFmtId="0" fontId="6" fillId="0" borderId="8" xfId="117" applyFont="1" applyBorder="1" applyAlignment="1">
      <alignment horizontal="center" vertical="center"/>
    </xf>
    <xf numFmtId="0" fontId="9" fillId="0" borderId="8" xfId="117" applyBorder="1" applyAlignment="1">
      <alignment horizontal="center" vertical="center"/>
    </xf>
    <xf numFmtId="0" fontId="6" fillId="0" borderId="1" xfId="117" applyFont="1" applyBorder="1" applyAlignment="1">
      <alignment horizontal="center" vertical="center" wrapText="1"/>
    </xf>
    <xf numFmtId="0" fontId="6" fillId="0" borderId="4" xfId="117" applyFont="1" applyFill="1" applyBorder="1" applyAlignment="1">
      <alignment horizontal="center" vertical="center"/>
    </xf>
    <xf numFmtId="0" fontId="6" fillId="0" borderId="4" xfId="117" applyFont="1" applyBorder="1" applyAlignment="1">
      <alignment horizontal="center" vertical="center"/>
    </xf>
    <xf numFmtId="0" fontId="9" fillId="0" borderId="4" xfId="117" applyBorder="1" applyAlignment="1">
      <alignment horizontal="center" vertical="center"/>
    </xf>
    <xf numFmtId="0" fontId="8" fillId="3" borderId="1" xfId="117" applyNumberFormat="1" applyFont="1" applyFill="1" applyBorder="1" applyAlignment="1" applyProtection="1">
      <alignment horizontal="left"/>
    </xf>
    <xf numFmtId="49" fontId="8" fillId="3" borderId="1" xfId="117" applyNumberFormat="1" applyFont="1" applyFill="1" applyBorder="1" applyAlignment="1" applyProtection="1">
      <alignment horizontal="left"/>
    </xf>
    <xf numFmtId="0" fontId="8" fillId="3" borderId="1" xfId="117" applyNumberFormat="1" applyFont="1" applyFill="1" applyBorder="1" applyAlignment="1" applyProtection="1">
      <alignment horizontal="left" wrapText="1"/>
    </xf>
    <xf numFmtId="176" fontId="8" fillId="3" borderId="1" xfId="117" applyNumberFormat="1" applyFont="1" applyFill="1" applyBorder="1" applyAlignment="1" applyProtection="1">
      <alignment horizontal="right" wrapText="1"/>
    </xf>
    <xf numFmtId="176" fontId="8" fillId="3" borderId="1" xfId="117" applyNumberFormat="1" applyFont="1" applyFill="1" applyBorder="1" applyAlignment="1">
      <alignment horizontal="right" wrapText="1"/>
    </xf>
    <xf numFmtId="0" fontId="8" fillId="0" borderId="0" xfId="117" applyFont="1" applyAlignment="1">
      <alignment horizontal="left" vertical="center"/>
    </xf>
    <xf numFmtId="0" fontId="6" fillId="0" borderId="0" xfId="117" applyFont="1" applyAlignment="1">
      <alignment horizontal="left" vertical="center"/>
    </xf>
    <xf numFmtId="0" fontId="6" fillId="0" borderId="3" xfId="117" applyFont="1" applyBorder="1" applyAlignment="1">
      <alignment horizontal="center" vertical="center" wrapText="1"/>
    </xf>
    <xf numFmtId="0" fontId="6" fillId="0" borderId="7" xfId="117" applyFont="1" applyBorder="1" applyAlignment="1">
      <alignment horizontal="center" vertical="center" wrapText="1"/>
    </xf>
    <xf numFmtId="0" fontId="6" fillId="0" borderId="4" xfId="117" applyFont="1" applyBorder="1" applyAlignment="1">
      <alignment horizontal="center" vertical="center" wrapText="1"/>
    </xf>
    <xf numFmtId="0" fontId="9" fillId="0" borderId="0" xfId="117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right" wrapText="1"/>
    </xf>
    <xf numFmtId="0" fontId="10" fillId="0" borderId="0" xfId="115" applyFont="1" applyAlignment="1">
      <alignment horizontal="center" vertical="center"/>
    </xf>
    <xf numFmtId="0" fontId="9" fillId="0" borderId="0" xfId="115">
      <alignment vertical="center"/>
    </xf>
    <xf numFmtId="0" fontId="8" fillId="0" borderId="0" xfId="163" applyNumberFormat="1" applyFont="1" applyFill="1" applyAlignment="1" applyProtection="1">
      <alignment horizontal="centerContinuous" vertical="center"/>
    </xf>
    <xf numFmtId="0" fontId="6" fillId="3" borderId="0" xfId="128" applyFont="1" applyFill="1" applyBorder="1" applyAlignment="1">
      <alignment horizontal="left" vertical="center"/>
    </xf>
    <xf numFmtId="0" fontId="8" fillId="0" borderId="0" xfId="115" applyFont="1" applyBorder="1">
      <alignment vertical="center"/>
    </xf>
    <xf numFmtId="0" fontId="8" fillId="0" borderId="6" xfId="115" applyFont="1" applyBorder="1">
      <alignment vertical="center"/>
    </xf>
    <xf numFmtId="0" fontId="6" fillId="0" borderId="1" xfId="115" applyFont="1" applyFill="1" applyBorder="1" applyAlignment="1">
      <alignment horizontal="center" vertical="center"/>
    </xf>
    <xf numFmtId="0" fontId="6" fillId="0" borderId="1" xfId="115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0" fontId="8" fillId="3" borderId="1" xfId="115" applyNumberFormat="1" applyFont="1" applyFill="1" applyBorder="1" applyAlignment="1" applyProtection="1">
      <alignment horizontal="left" wrapText="1"/>
    </xf>
    <xf numFmtId="0" fontId="8" fillId="3" borderId="1" xfId="115" applyNumberFormat="1" applyFont="1" applyFill="1" applyBorder="1" applyAlignment="1" applyProtection="1">
      <alignment horizontal="left"/>
    </xf>
    <xf numFmtId="49" fontId="8" fillId="3" borderId="1" xfId="115" applyNumberFormat="1" applyFont="1" applyFill="1" applyBorder="1" applyAlignment="1" applyProtection="1">
      <alignment horizontal="left"/>
    </xf>
    <xf numFmtId="176" fontId="8" fillId="3" borderId="1" xfId="115" applyNumberFormat="1" applyFont="1" applyFill="1" applyBorder="1" applyAlignment="1" applyProtection="1">
      <alignment horizontal="right"/>
    </xf>
    <xf numFmtId="0" fontId="8" fillId="0" borderId="0" xfId="115" applyFont="1">
      <alignment vertical="center"/>
    </xf>
    <xf numFmtId="0" fontId="6" fillId="0" borderId="0" xfId="163" applyNumberFormat="1" applyFont="1" applyFill="1" applyAlignment="1" applyProtection="1">
      <alignment horizontal="center" vertical="center"/>
    </xf>
    <xf numFmtId="0" fontId="6" fillId="0" borderId="0" xfId="115" applyFont="1" applyAlignment="1">
      <alignment horizontal="right" vertical="center"/>
    </xf>
    <xf numFmtId="0" fontId="6" fillId="0" borderId="6" xfId="115" applyFont="1" applyBorder="1" applyAlignment="1">
      <alignment horizontal="right" vertical="center"/>
    </xf>
    <xf numFmtId="176" fontId="8" fillId="3" borderId="1" xfId="115" applyNumberFormat="1" applyFont="1" applyFill="1" applyBorder="1" applyAlignment="1">
      <alignment horizontal="right"/>
    </xf>
    <xf numFmtId="0" fontId="10" fillId="0" borderId="0" xfId="114" applyFont="1" applyAlignment="1">
      <alignment horizontal="center" vertical="center"/>
    </xf>
    <xf numFmtId="0" fontId="9" fillId="0" borderId="0" xfId="114">
      <alignment vertical="center"/>
    </xf>
    <xf numFmtId="0" fontId="8" fillId="0" borderId="6" xfId="114" applyFont="1" applyBorder="1">
      <alignment vertical="center"/>
    </xf>
    <xf numFmtId="0" fontId="6" fillId="0" borderId="7" xfId="11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7" xfId="114" applyFont="1" applyBorder="1" applyAlignment="1">
      <alignment horizontal="center" vertical="center"/>
    </xf>
    <xf numFmtId="0" fontId="6" fillId="0" borderId="2" xfId="114" applyFont="1" applyBorder="1" applyAlignment="1">
      <alignment horizontal="center" vertical="center"/>
    </xf>
    <xf numFmtId="0" fontId="6" fillId="0" borderId="5" xfId="114" applyFont="1" applyBorder="1" applyAlignment="1">
      <alignment horizontal="center" vertical="center"/>
    </xf>
    <xf numFmtId="0" fontId="6" fillId="0" borderId="8" xfId="114" applyFont="1" applyFill="1" applyBorder="1" applyAlignment="1">
      <alignment horizontal="center" vertical="center"/>
    </xf>
    <xf numFmtId="0" fontId="6" fillId="0" borderId="8" xfId="114" applyFont="1" applyBorder="1" applyAlignment="1">
      <alignment horizontal="center" vertical="center"/>
    </xf>
    <xf numFmtId="0" fontId="6" fillId="0" borderId="7" xfId="114" applyFont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5" xfId="114" applyNumberFormat="1" applyFont="1" applyFill="1" applyBorder="1" applyAlignment="1" applyProtection="1">
      <alignment horizontal="center" vertical="center"/>
    </xf>
    <xf numFmtId="0" fontId="6" fillId="0" borderId="4" xfId="114" applyFont="1" applyFill="1" applyBorder="1" applyAlignment="1">
      <alignment horizontal="center" vertical="center"/>
    </xf>
    <xf numFmtId="0" fontId="6" fillId="0" borderId="4" xfId="114" applyFont="1" applyBorder="1" applyAlignment="1">
      <alignment horizontal="center" vertical="center"/>
    </xf>
    <xf numFmtId="0" fontId="6" fillId="0" borderId="4" xfId="114" applyFont="1" applyBorder="1" applyAlignment="1">
      <alignment horizontal="center" vertical="center" wrapText="1"/>
    </xf>
    <xf numFmtId="0" fontId="8" fillId="3" borderId="1" xfId="114" applyNumberFormat="1" applyFont="1" applyFill="1" applyBorder="1" applyAlignment="1" applyProtection="1">
      <alignment horizontal="left" wrapText="1"/>
    </xf>
    <xf numFmtId="0" fontId="8" fillId="3" borderId="4" xfId="114" applyNumberFormat="1" applyFont="1" applyFill="1" applyBorder="1" applyAlignment="1">
      <alignment horizontal="left"/>
    </xf>
    <xf numFmtId="49" fontId="8" fillId="3" borderId="4" xfId="114" applyNumberFormat="1" applyFont="1" applyFill="1" applyBorder="1" applyAlignment="1">
      <alignment horizontal="left"/>
    </xf>
    <xf numFmtId="176" fontId="8" fillId="3" borderId="4" xfId="114" applyNumberFormat="1" applyFont="1" applyFill="1" applyBorder="1" applyAlignment="1">
      <alignment horizontal="right" wrapText="1"/>
    </xf>
    <xf numFmtId="0" fontId="6" fillId="0" borderId="0" xfId="114" applyFont="1" applyAlignment="1">
      <alignment horizontal="right" vertical="center"/>
    </xf>
    <xf numFmtId="0" fontId="6" fillId="0" borderId="6" xfId="114" applyFont="1" applyBorder="1" applyAlignment="1">
      <alignment horizontal="right" vertical="center"/>
    </xf>
    <xf numFmtId="0" fontId="6" fillId="0" borderId="3" xfId="114" applyFont="1" applyBorder="1" applyAlignment="1">
      <alignment horizontal="center" vertical="center"/>
    </xf>
    <xf numFmtId="0" fontId="6" fillId="0" borderId="3" xfId="114" applyNumberFormat="1" applyFont="1" applyFill="1" applyBorder="1" applyAlignment="1" applyProtection="1">
      <alignment horizontal="center" vertical="center"/>
    </xf>
    <xf numFmtId="0" fontId="10" fillId="0" borderId="0" xfId="113" applyFont="1" applyAlignment="1">
      <alignment horizontal="center" vertical="center"/>
    </xf>
    <xf numFmtId="0" fontId="9" fillId="0" borderId="0" xfId="113">
      <alignment vertical="center"/>
    </xf>
    <xf numFmtId="0" fontId="8" fillId="0" borderId="6" xfId="113" applyFont="1" applyBorder="1">
      <alignment vertical="center"/>
    </xf>
    <xf numFmtId="0" fontId="6" fillId="0" borderId="7" xfId="113" applyFon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Continuous" vertical="center"/>
    </xf>
    <xf numFmtId="0" fontId="6" fillId="0" borderId="5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Continuous" vertical="center"/>
    </xf>
    <xf numFmtId="0" fontId="6" fillId="0" borderId="8" xfId="113" applyFont="1" applyFill="1" applyBorder="1" applyAlignment="1">
      <alignment horizontal="center" vertical="center" wrapText="1"/>
    </xf>
    <xf numFmtId="0" fontId="6" fillId="0" borderId="23" xfId="113" applyFont="1" applyBorder="1" applyAlignment="1">
      <alignment horizontal="center" vertical="center" wrapText="1"/>
    </xf>
    <xf numFmtId="0" fontId="6" fillId="0" borderId="24" xfId="113" applyFont="1" applyBorder="1" applyAlignment="1">
      <alignment horizontal="center" vertical="center" wrapText="1"/>
    </xf>
    <xf numFmtId="0" fontId="6" fillId="0" borderId="20" xfId="113" applyFont="1" applyBorder="1" applyAlignment="1">
      <alignment horizontal="center" vertical="center" wrapText="1"/>
    </xf>
    <xf numFmtId="0" fontId="6" fillId="0" borderId="1" xfId="113" applyFont="1" applyBorder="1" applyAlignment="1">
      <alignment horizontal="center" vertical="center" wrapText="1"/>
    </xf>
    <xf numFmtId="0" fontId="6" fillId="0" borderId="2" xfId="113" applyFont="1" applyBorder="1" applyAlignment="1">
      <alignment horizontal="center" vertical="center" wrapText="1"/>
    </xf>
    <xf numFmtId="0" fontId="6" fillId="0" borderId="4" xfId="113" applyFont="1" applyFill="1" applyBorder="1" applyAlignment="1">
      <alignment horizontal="center" vertical="center" wrapText="1"/>
    </xf>
    <xf numFmtId="0" fontId="6" fillId="0" borderId="25" xfId="113" applyFont="1" applyBorder="1" applyAlignment="1">
      <alignment horizontal="center" vertical="center" wrapText="1"/>
    </xf>
    <xf numFmtId="49" fontId="8" fillId="3" borderId="1" xfId="113" applyNumberFormat="1" applyFont="1" applyFill="1" applyBorder="1" applyAlignment="1">
      <alignment horizontal="left" wrapText="1"/>
    </xf>
    <xf numFmtId="176" fontId="8" fillId="3" borderId="1" xfId="113" applyNumberFormat="1" applyFont="1" applyFill="1" applyBorder="1" applyAlignment="1" applyProtection="1">
      <alignment horizontal="right"/>
    </xf>
    <xf numFmtId="0" fontId="6" fillId="0" borderId="0" xfId="113" applyFont="1" applyAlignment="1">
      <alignment horizontal="right" vertical="center"/>
    </xf>
    <xf numFmtId="0" fontId="6" fillId="0" borderId="6" xfId="113" applyFont="1" applyBorder="1" applyAlignment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" vertical="center" wrapText="1"/>
    </xf>
    <xf numFmtId="0" fontId="6" fillId="0" borderId="3" xfId="113" applyFont="1" applyBorder="1" applyAlignment="1">
      <alignment horizontal="center" vertical="center" wrapText="1"/>
    </xf>
    <xf numFmtId="0" fontId="6" fillId="0" borderId="7" xfId="113" applyFont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0" fontId="6" fillId="0" borderId="5" xfId="113" applyNumberFormat="1" applyFont="1" applyFill="1" applyBorder="1" applyAlignment="1" applyProtection="1">
      <alignment horizontal="center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4" xfId="113" applyFont="1" applyBorder="1" applyAlignment="1">
      <alignment horizontal="center" vertical="center" wrapText="1"/>
    </xf>
    <xf numFmtId="0" fontId="10" fillId="0" borderId="0" xfId="178" applyNumberFormat="1" applyFont="1" applyFill="1" applyAlignment="1" applyProtection="1">
      <alignment horizontal="center" vertical="center"/>
    </xf>
    <xf numFmtId="0" fontId="10" fillId="0" borderId="0" xfId="178" applyNumberFormat="1" applyFont="1" applyFill="1" applyAlignment="1" applyProtection="1">
      <alignment vertical="center"/>
    </xf>
    <xf numFmtId="0" fontId="8" fillId="0" borderId="6" xfId="112" applyFont="1" applyBorder="1">
      <alignment vertical="center"/>
    </xf>
    <xf numFmtId="0" fontId="9" fillId="0" borderId="0" xfId="112">
      <alignment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7" xfId="112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0" fontId="6" fillId="0" borderId="5" xfId="112" applyFont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/>
    </xf>
    <xf numFmtId="0" fontId="6" fillId="0" borderId="8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wrapText="1"/>
    </xf>
    <xf numFmtId="0" fontId="6" fillId="0" borderId="3" xfId="112" applyFont="1" applyBorder="1" applyAlignment="1">
      <alignment horizontal="center" vertical="center" wrapText="1"/>
    </xf>
    <xf numFmtId="0" fontId="6" fillId="0" borderId="4" xfId="112" applyFont="1" applyFill="1" applyBorder="1" applyAlignment="1">
      <alignment horizontal="center" vertical="center"/>
    </xf>
    <xf numFmtId="0" fontId="6" fillId="0" borderId="4" xfId="112" applyFont="1" applyBorder="1" applyAlignment="1">
      <alignment horizontal="center" vertical="center"/>
    </xf>
    <xf numFmtId="0" fontId="8" fillId="3" borderId="1" xfId="112" applyNumberFormat="1" applyFont="1" applyFill="1" applyBorder="1" applyAlignment="1" applyProtection="1">
      <alignment horizontal="left"/>
    </xf>
    <xf numFmtId="49" fontId="8" fillId="3" borderId="1" xfId="112" applyNumberFormat="1" applyFont="1" applyFill="1" applyBorder="1" applyAlignment="1" applyProtection="1">
      <alignment horizontal="left"/>
    </xf>
    <xf numFmtId="0" fontId="8" fillId="3" borderId="1" xfId="112" applyNumberFormat="1" applyFont="1" applyFill="1" applyBorder="1" applyAlignment="1" applyProtection="1">
      <alignment horizontal="left" wrapText="1"/>
    </xf>
    <xf numFmtId="176" fontId="8" fillId="3" borderId="1" xfId="112" applyNumberFormat="1" applyFont="1" applyFill="1" applyBorder="1" applyAlignment="1" applyProtection="1">
      <alignment horizontal="right"/>
    </xf>
    <xf numFmtId="0" fontId="6" fillId="0" borderId="0" xfId="178" applyNumberFormat="1" applyFont="1" applyFill="1" applyAlignment="1" applyProtection="1">
      <alignment horizontal="right" vertical="center"/>
    </xf>
    <xf numFmtId="0" fontId="6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right" vertical="center"/>
    </xf>
    <xf numFmtId="0" fontId="6" fillId="0" borderId="7" xfId="112" applyFont="1" applyBorder="1" applyAlignment="1">
      <alignment horizontal="center" vertical="center" wrapText="1"/>
    </xf>
    <xf numFmtId="0" fontId="6" fillId="0" borderId="4" xfId="112" applyFont="1" applyBorder="1" applyAlignment="1">
      <alignment horizontal="center" vertical="center" wrapText="1"/>
    </xf>
    <xf numFmtId="0" fontId="9" fillId="0" borderId="0" xfId="112" applyFont="1">
      <alignment vertical="center"/>
    </xf>
    <xf numFmtId="0" fontId="10" fillId="0" borderId="0" xfId="177" applyNumberFormat="1" applyFont="1" applyFill="1" applyAlignment="1" applyProtection="1">
      <alignment horizontal="center" vertical="center"/>
    </xf>
    <xf numFmtId="0" fontId="9" fillId="0" borderId="0" xfId="111">
      <alignment vertical="center"/>
    </xf>
    <xf numFmtId="0" fontId="8" fillId="0" borderId="6" xfId="111" applyFont="1" applyBorder="1">
      <alignment vertical="center"/>
    </xf>
    <xf numFmtId="0" fontId="6" fillId="0" borderId="1" xfId="111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/>
    </xf>
    <xf numFmtId="0" fontId="6" fillId="0" borderId="1" xfId="111" applyFont="1" applyBorder="1" applyAlignment="1">
      <alignment horizontal="center" vertical="center"/>
    </xf>
    <xf numFmtId="0" fontId="6" fillId="0" borderId="2" xfId="111" applyNumberFormat="1" applyFont="1" applyFill="1" applyBorder="1" applyAlignment="1" applyProtection="1">
      <alignment horizontal="centerContinuous" vertical="center"/>
    </xf>
    <xf numFmtId="0" fontId="6" fillId="0" borderId="5" xfId="111" applyNumberFormat="1" applyFont="1" applyFill="1" applyBorder="1" applyAlignment="1" applyProtection="1">
      <alignment horizontal="centerContinuous" vertical="center"/>
    </xf>
    <xf numFmtId="0" fontId="6" fillId="0" borderId="7" xfId="111" applyFont="1" applyFill="1" applyBorder="1" applyAlignment="1">
      <alignment horizontal="center" vertical="center"/>
    </xf>
    <xf numFmtId="0" fontId="6" fillId="0" borderId="7" xfId="111" applyFont="1" applyBorder="1" applyAlignment="1">
      <alignment horizontal="center" vertical="center" wrapText="1"/>
    </xf>
    <xf numFmtId="0" fontId="6" fillId="0" borderId="2" xfId="111" applyNumberFormat="1" applyFont="1" applyFill="1" applyBorder="1" applyAlignment="1" applyProtection="1">
      <alignment horizontal="center" vertical="center"/>
    </xf>
    <xf numFmtId="0" fontId="6" fillId="0" borderId="5" xfId="111" applyNumberFormat="1" applyFont="1" applyFill="1" applyBorder="1" applyAlignment="1" applyProtection="1">
      <alignment horizontal="center" vertical="center"/>
    </xf>
    <xf numFmtId="0" fontId="6" fillId="0" borderId="4" xfId="111" applyFont="1" applyFill="1" applyBorder="1" applyAlignment="1">
      <alignment horizontal="center" vertical="center"/>
    </xf>
    <xf numFmtId="0" fontId="6" fillId="0" borderId="4" xfId="111" applyFont="1" applyBorder="1" applyAlignment="1">
      <alignment horizontal="center" vertical="center" wrapText="1"/>
    </xf>
    <xf numFmtId="0" fontId="8" fillId="3" borderId="1" xfId="111" applyNumberFormat="1" applyFont="1" applyFill="1" applyBorder="1" applyAlignment="1" applyProtection="1">
      <alignment horizontal="left" wrapText="1"/>
    </xf>
    <xf numFmtId="0" fontId="8" fillId="3" borderId="1" xfId="111" applyNumberFormat="1" applyFont="1" applyFill="1" applyBorder="1" applyAlignment="1" applyProtection="1">
      <alignment horizontal="left"/>
    </xf>
    <xf numFmtId="49" fontId="8" fillId="3" borderId="1" xfId="111" applyNumberFormat="1" applyFont="1" applyFill="1" applyBorder="1" applyAlignment="1" applyProtection="1">
      <alignment horizontal="left"/>
    </xf>
    <xf numFmtId="4" fontId="8" fillId="3" borderId="1" xfId="111" applyNumberFormat="1" applyFont="1" applyFill="1" applyBorder="1" applyAlignment="1" applyProtection="1">
      <alignment horizontal="right"/>
    </xf>
    <xf numFmtId="0" fontId="6" fillId="0" borderId="0" xfId="111" applyFont="1" applyAlignment="1">
      <alignment horizontal="right" vertical="center"/>
    </xf>
    <xf numFmtId="0" fontId="6" fillId="0" borderId="6" xfId="111" applyFont="1" applyBorder="1" applyAlignment="1">
      <alignment horizontal="right" vertical="center"/>
    </xf>
    <xf numFmtId="0" fontId="6" fillId="0" borderId="3" xfId="111" applyNumberFormat="1" applyFont="1" applyFill="1" applyBorder="1" applyAlignment="1" applyProtection="1">
      <alignment horizontal="centerContinuous" vertical="center"/>
    </xf>
    <xf numFmtId="0" fontId="6" fillId="0" borderId="0" xfId="111" applyFont="1" applyAlignment="1">
      <alignment vertical="center" wrapText="1"/>
    </xf>
    <xf numFmtId="0" fontId="6" fillId="0" borderId="3" xfId="111" applyNumberFormat="1" applyFont="1" applyFill="1" applyBorder="1" applyAlignment="1" applyProtection="1">
      <alignment horizontal="center" vertical="center"/>
    </xf>
    <xf numFmtId="0" fontId="6" fillId="3" borderId="0" xfId="111" applyFont="1" applyFill="1">
      <alignment vertical="center"/>
    </xf>
    <xf numFmtId="0" fontId="10" fillId="0" borderId="0" xfId="176" applyNumberFormat="1" applyFont="1" applyFill="1" applyAlignment="1" applyProtection="1">
      <alignment horizontal="center"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7" xfId="110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/>
    </xf>
    <xf numFmtId="0" fontId="6" fillId="0" borderId="7" xfId="110" applyFont="1" applyBorder="1" applyAlignment="1">
      <alignment horizontal="center" vertical="center"/>
    </xf>
    <xf numFmtId="0" fontId="6" fillId="0" borderId="2" xfId="110" applyNumberFormat="1" applyFont="1" applyFill="1" applyBorder="1" applyAlignment="1" applyProtection="1">
      <alignment horizontal="center" vertical="center"/>
    </xf>
    <xf numFmtId="0" fontId="6" fillId="0" borderId="5" xfId="110" applyNumberFormat="1" applyFont="1" applyFill="1" applyBorder="1" applyAlignment="1" applyProtection="1">
      <alignment horizontal="center" vertical="center"/>
    </xf>
    <xf numFmtId="0" fontId="6" fillId="0" borderId="8" xfId="110" applyFont="1" applyFill="1" applyBorder="1" applyAlignment="1">
      <alignment horizontal="center" vertical="center" wrapText="1"/>
    </xf>
    <xf numFmtId="0" fontId="6" fillId="2" borderId="7" xfId="110" applyFont="1" applyFill="1" applyBorder="1" applyAlignment="1">
      <alignment horizontal="center" vertical="center"/>
    </xf>
    <xf numFmtId="0" fontId="6" fillId="0" borderId="8" xfId="110" applyFont="1" applyBorder="1" applyAlignment="1">
      <alignment horizontal="center" vertical="center"/>
    </xf>
    <xf numFmtId="0" fontId="6" fillId="0" borderId="2" xfId="110" applyFont="1" applyBorder="1" applyAlignment="1">
      <alignment horizontal="center" vertical="center" wrapText="1"/>
    </xf>
    <xf numFmtId="0" fontId="6" fillId="0" borderId="5" xfId="110" applyFont="1" applyBorder="1" applyAlignment="1">
      <alignment horizontal="center" vertical="center" wrapText="1"/>
    </xf>
    <xf numFmtId="0" fontId="6" fillId="0" borderId="4" xfId="110" applyFont="1" applyFill="1" applyBorder="1" applyAlignment="1">
      <alignment horizontal="center" vertical="center" wrapText="1"/>
    </xf>
    <xf numFmtId="0" fontId="6" fillId="2" borderId="4" xfId="110" applyFont="1" applyFill="1" applyBorder="1" applyAlignment="1">
      <alignment horizontal="center" vertical="center"/>
    </xf>
    <xf numFmtId="0" fontId="6" fillId="0" borderId="4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4" fontId="6" fillId="0" borderId="1" xfId="110" applyNumberFormat="1" applyFont="1" applyFill="1" applyBorder="1" applyAlignment="1">
      <alignment horizontal="center" vertical="center" wrapText="1"/>
    </xf>
    <xf numFmtId="0" fontId="8" fillId="3" borderId="1" xfId="110" applyNumberFormat="1" applyFont="1" applyFill="1" applyBorder="1" applyAlignment="1" applyProtection="1">
      <alignment horizontal="left" wrapText="1"/>
    </xf>
    <xf numFmtId="0" fontId="8" fillId="3" borderId="1" xfId="110" applyNumberFormat="1" applyFont="1" applyFill="1" applyBorder="1" applyAlignment="1" applyProtection="1">
      <alignment horizontal="left"/>
    </xf>
    <xf numFmtId="49" fontId="8" fillId="3" borderId="1" xfId="110" applyNumberFormat="1" applyFont="1" applyFill="1" applyBorder="1" applyAlignment="1" applyProtection="1">
      <alignment horizontal="left"/>
    </xf>
    <xf numFmtId="176" fontId="8" fillId="3" borderId="1" xfId="110" applyNumberFormat="1" applyFont="1" applyFill="1" applyBorder="1" applyAlignment="1" applyProtection="1">
      <alignment horizontal="right"/>
    </xf>
    <xf numFmtId="0" fontId="8" fillId="0" borderId="0" xfId="110" applyFont="1" applyAlignment="1">
      <alignment horizontal="left" vertical="center"/>
    </xf>
    <xf numFmtId="0" fontId="7" fillId="0" borderId="0" xfId="110" applyFont="1" applyAlignment="1">
      <alignment horizontal="left" vertical="center"/>
    </xf>
    <xf numFmtId="0" fontId="6" fillId="0" borderId="6" xfId="110" applyFont="1" applyBorder="1" applyAlignment="1">
      <alignment horizontal="right" vertical="center"/>
    </xf>
    <xf numFmtId="0" fontId="6" fillId="0" borderId="3" xfId="110" applyFont="1" applyBorder="1" applyAlignment="1">
      <alignment horizontal="center" vertical="center" wrapText="1"/>
    </xf>
    <xf numFmtId="0" fontId="9" fillId="0" borderId="0" xfId="110" applyFont="1" applyAlignment="1">
      <alignment horizontal="right"/>
    </xf>
    <xf numFmtId="0" fontId="6" fillId="0" borderId="0" xfId="110" applyFont="1" applyBorder="1" applyAlignment="1">
      <alignment horizontal="right" vertical="center"/>
    </xf>
    <xf numFmtId="0" fontId="6" fillId="0" borderId="3" xfId="110" applyNumberFormat="1" applyFont="1" applyFill="1" applyBorder="1" applyAlignment="1" applyProtection="1">
      <alignment horizontal="center" vertical="center"/>
    </xf>
    <xf numFmtId="0" fontId="6" fillId="0" borderId="7" xfId="110" applyFont="1" applyBorder="1" applyAlignment="1">
      <alignment horizontal="center" vertical="center" wrapText="1"/>
    </xf>
    <xf numFmtId="0" fontId="6" fillId="0" borderId="4" xfId="110" applyFont="1" applyBorder="1" applyAlignment="1">
      <alignment horizontal="center" vertical="center" wrapText="1"/>
    </xf>
    <xf numFmtId="0" fontId="10" fillId="0" borderId="0" xfId="65" applyNumberFormat="1" applyFont="1" applyFill="1" applyAlignment="1" applyProtection="1">
      <alignment horizontal="centerContinuous" vertical="center"/>
    </xf>
    <xf numFmtId="0" fontId="9" fillId="0" borderId="0" xfId="156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56" applyFont="1" applyFill="1" applyBorder="1" applyAlignment="1">
      <alignment horizontal="center" vertical="center" wrapText="1"/>
    </xf>
    <xf numFmtId="0" fontId="6" fillId="0" borderId="2" xfId="156" applyFont="1" applyBorder="1" applyAlignment="1">
      <alignment horizontal="center" vertical="center" wrapText="1"/>
    </xf>
    <xf numFmtId="0" fontId="6" fillId="0" borderId="5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wrapText="1"/>
    </xf>
    <xf numFmtId="0" fontId="6" fillId="0" borderId="1" xfId="156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56" applyFont="1" applyFill="1" applyBorder="1" applyAlignment="1">
      <alignment horizontal="center" vertical="center" wrapText="1"/>
    </xf>
    <xf numFmtId="49" fontId="8" fillId="3" borderId="1" xfId="156" applyNumberFormat="1" applyFont="1" applyFill="1" applyBorder="1" applyAlignment="1">
      <alignment horizontal="left" wrapText="1"/>
    </xf>
    <xf numFmtId="176" fontId="8" fillId="3" borderId="4" xfId="156" applyNumberFormat="1" applyFont="1" applyFill="1" applyBorder="1" applyAlignment="1">
      <alignment horizontal="right" wrapText="1"/>
    </xf>
    <xf numFmtId="0" fontId="9" fillId="0" borderId="0" xfId="156" applyAlignment="1">
      <alignment horizontal="centerContinuous" vertical="center"/>
    </xf>
    <xf numFmtId="0" fontId="6" fillId="0" borderId="5" xfId="156" applyFont="1" applyBorder="1" applyAlignment="1">
      <alignment horizontal="centerContinuous" vertical="center"/>
    </xf>
    <xf numFmtId="0" fontId="6" fillId="0" borderId="7" xfId="156" applyFont="1" applyBorder="1" applyAlignment="1">
      <alignment horizontal="center" vertical="center" wrapText="1"/>
    </xf>
    <xf numFmtId="0" fontId="6" fillId="0" borderId="2" xfId="156" applyNumberFormat="1" applyFont="1" applyFill="1" applyBorder="1" applyAlignment="1" applyProtection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182" fontId="8" fillId="3" borderId="4" xfId="156" applyNumberFormat="1" applyFont="1" applyFill="1" applyBorder="1" applyAlignment="1">
      <alignment horizontal="right" wrapText="1"/>
    </xf>
    <xf numFmtId="4" fontId="8" fillId="3" borderId="4" xfId="156" applyNumberFormat="1" applyFont="1" applyFill="1" applyBorder="1" applyAlignment="1">
      <alignment horizontal="right" wrapText="1"/>
    </xf>
    <xf numFmtId="178" fontId="0" fillId="3" borderId="1" xfId="0" applyNumberFormat="1" applyFill="1" applyBorder="1" applyAlignment="1">
      <alignment horizontal="right" wrapText="1"/>
    </xf>
    <xf numFmtId="0" fontId="6" fillId="0" borderId="0" xfId="156" applyFont="1" applyAlignment="1">
      <alignment horizontal="right" vertical="center"/>
    </xf>
    <xf numFmtId="0" fontId="6" fillId="0" borderId="6" xfId="156" applyFont="1" applyBorder="1" applyAlignment="1">
      <alignment horizontal="right" vertical="center"/>
    </xf>
    <xf numFmtId="0" fontId="6" fillId="0" borderId="3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" vertical="center"/>
    </xf>
    <xf numFmtId="0" fontId="6" fillId="0" borderId="3" xfId="156" applyNumberFormat="1" applyFont="1" applyFill="1" applyBorder="1" applyAlignment="1" applyProtection="1">
      <alignment horizontal="center" vertical="center"/>
    </xf>
    <xf numFmtId="0" fontId="10" fillId="0" borderId="0" xfId="128" applyNumberFormat="1" applyFont="1" applyFill="1" applyAlignment="1" applyProtection="1">
      <alignment horizontal="center" vertical="center"/>
    </xf>
    <xf numFmtId="0" fontId="8" fillId="0" borderId="0" xfId="128" applyFont="1" applyFill="1" applyAlignment="1">
      <alignment horizontal="center" vertical="center"/>
    </xf>
    <xf numFmtId="177" fontId="6" fillId="0" borderId="0" xfId="128" applyNumberFormat="1" applyFont="1" applyFill="1" applyAlignment="1" applyProtection="1">
      <alignment horizontal="right" vertical="center"/>
    </xf>
    <xf numFmtId="177" fontId="8" fillId="0" borderId="6" xfId="128" applyNumberFormat="1" applyFont="1" applyFill="1" applyBorder="1" applyAlignment="1">
      <alignment horizontal="center" vertical="center"/>
    </xf>
    <xf numFmtId="0" fontId="8" fillId="0" borderId="6" xfId="128" applyFont="1" applyFill="1" applyBorder="1" applyAlignment="1">
      <alignment horizontal="center" vertical="center"/>
    </xf>
    <xf numFmtId="0" fontId="6" fillId="0" borderId="1" xfId="128" applyNumberFormat="1" applyFont="1" applyFill="1" applyBorder="1" applyAlignment="1" applyProtection="1">
      <alignment horizontal="centerContinuous" vertical="center"/>
    </xf>
    <xf numFmtId="0" fontId="6" fillId="0" borderId="1" xfId="128" applyNumberFormat="1" applyFont="1" applyFill="1" applyBorder="1" applyAlignment="1" applyProtection="1">
      <alignment horizontal="center" vertical="center"/>
    </xf>
    <xf numFmtId="177" fontId="6" fillId="0" borderId="7" xfId="128" applyNumberFormat="1" applyFont="1" applyFill="1" applyBorder="1" applyAlignment="1" applyProtection="1">
      <alignment horizontal="center" vertical="center"/>
    </xf>
    <xf numFmtId="177" fontId="6" fillId="0" borderId="1" xfId="128" applyNumberFormat="1" applyFont="1" applyFill="1" applyBorder="1" applyAlignment="1" applyProtection="1">
      <alignment horizontal="center" vertical="center"/>
    </xf>
    <xf numFmtId="0" fontId="8" fillId="3" borderId="2" xfId="77" applyFont="1" applyFill="1" applyBorder="1" applyAlignment="1">
      <alignment vertical="center" wrapText="1"/>
    </xf>
    <xf numFmtId="176" fontId="8" fillId="3" borderId="1" xfId="154" applyNumberFormat="1" applyFont="1" applyFill="1" applyBorder="1" applyAlignment="1" applyProtection="1">
      <alignment horizontal="right" vertical="center" wrapText="1"/>
    </xf>
    <xf numFmtId="0" fontId="8" fillId="3" borderId="5" xfId="77" applyFont="1" applyFill="1" applyBorder="1" applyAlignment="1">
      <alignment vertical="center"/>
    </xf>
    <xf numFmtId="176" fontId="8" fillId="3" borderId="7" xfId="154" applyNumberFormat="1" applyFont="1" applyFill="1" applyBorder="1" applyAlignment="1" applyProtection="1">
      <alignment horizontal="right" wrapText="1"/>
    </xf>
    <xf numFmtId="0" fontId="8" fillId="3" borderId="0" xfId="157" applyFont="1" applyFill="1" applyAlignment="1">
      <alignment vertical="center"/>
    </xf>
    <xf numFmtId="176" fontId="8" fillId="3" borderId="1" xfId="128" applyNumberFormat="1" applyFont="1" applyFill="1" applyBorder="1" applyAlignment="1" applyProtection="1">
      <alignment horizontal="right" vertical="center" wrapText="1"/>
    </xf>
    <xf numFmtId="176" fontId="9" fillId="3" borderId="1" xfId="154" applyNumberFormat="1" applyFill="1" applyBorder="1" applyAlignment="1">
      <alignment horizontal="right"/>
    </xf>
    <xf numFmtId="176" fontId="8" fillId="3" borderId="4" xfId="128" applyNumberFormat="1" applyFont="1" applyFill="1" applyBorder="1" applyAlignment="1" applyProtection="1">
      <alignment horizontal="right" vertical="center" wrapText="1"/>
    </xf>
    <xf numFmtId="0" fontId="8" fillId="3" borderId="2" xfId="77" applyFont="1" applyFill="1" applyBorder="1" applyAlignment="1">
      <alignment vertical="center"/>
    </xf>
    <xf numFmtId="0" fontId="8" fillId="3" borderId="24" xfId="77" applyFont="1" applyFill="1" applyBorder="1" applyAlignment="1">
      <alignment vertical="center"/>
    </xf>
    <xf numFmtId="179" fontId="8" fillId="3" borderId="2" xfId="77" applyNumberFormat="1" applyFont="1" applyFill="1" applyBorder="1" applyAlignment="1" applyProtection="1">
      <alignment vertical="center"/>
    </xf>
    <xf numFmtId="0" fontId="8" fillId="3" borderId="6" xfId="77" applyFont="1" applyFill="1" applyBorder="1" applyAlignment="1">
      <alignment vertical="center"/>
    </xf>
    <xf numFmtId="49" fontId="8" fillId="3" borderId="1" xfId="128" applyNumberFormat="1" applyFont="1" applyFill="1" applyBorder="1" applyAlignment="1" applyProtection="1">
      <alignment vertical="center"/>
    </xf>
    <xf numFmtId="0" fontId="8" fillId="3" borderId="1" xfId="77" applyFont="1" applyFill="1" applyBorder="1" applyAlignment="1">
      <alignment vertical="center"/>
    </xf>
    <xf numFmtId="49" fontId="8" fillId="3" borderId="2" xfId="128" applyNumberFormat="1" applyFont="1" applyFill="1" applyBorder="1" applyAlignment="1" applyProtection="1">
      <alignment vertical="center"/>
    </xf>
    <xf numFmtId="176" fontId="8" fillId="3" borderId="1" xfId="154" applyNumberFormat="1" applyFont="1" applyFill="1" applyBorder="1" applyAlignment="1" applyProtection="1">
      <alignment horizontal="right" wrapText="1"/>
    </xf>
    <xf numFmtId="182" fontId="9" fillId="3" borderId="1" xfId="154" applyNumberFormat="1" applyFont="1" applyFill="1" applyBorder="1" applyAlignment="1">
      <alignment horizontal="right"/>
    </xf>
    <xf numFmtId="176" fontId="9" fillId="3" borderId="1" xfId="154" applyNumberFormat="1" applyFont="1" applyFill="1" applyBorder="1" applyAlignment="1">
      <alignment horizontal="right"/>
    </xf>
    <xf numFmtId="49" fontId="8" fillId="0" borderId="2" xfId="128" applyNumberFormat="1" applyFont="1" applyFill="1" applyBorder="1" applyAlignment="1" applyProtection="1">
      <alignment vertical="center"/>
    </xf>
    <xf numFmtId="176" fontId="8" fillId="0" borderId="1" xfId="128" applyNumberFormat="1" applyFont="1" applyFill="1" applyBorder="1" applyAlignment="1" applyProtection="1">
      <alignment horizontal="right" vertical="center" wrapText="1"/>
    </xf>
    <xf numFmtId="0" fontId="8" fillId="0" borderId="5" xfId="77" applyFont="1" applyFill="1" applyBorder="1" applyAlignment="1">
      <alignment vertical="center"/>
    </xf>
    <xf numFmtId="176" fontId="9" fillId="0" borderId="1" xfId="154" applyNumberFormat="1" applyFont="1" applyFill="1" applyBorder="1" applyAlignment="1">
      <alignment horizontal="right"/>
    </xf>
    <xf numFmtId="176" fontId="0" fillId="0" borderId="1" xfId="0" applyNumberFormat="1" applyBorder="1">
      <alignment vertical="center"/>
    </xf>
    <xf numFmtId="49" fontId="6" fillId="3" borderId="2" xfId="128" applyNumberFormat="1" applyFont="1" applyFill="1" applyBorder="1" applyAlignment="1" applyProtection="1">
      <alignment horizontal="center" vertical="center"/>
    </xf>
    <xf numFmtId="176" fontId="8" fillId="3" borderId="1" xfId="154" applyNumberFormat="1" applyFont="1" applyFill="1" applyBorder="1" applyAlignment="1" applyProtection="1">
      <alignment horizontal="right" vertical="center"/>
    </xf>
    <xf numFmtId="0" fontId="4" fillId="0" borderId="0" xfId="157" applyFont="1" applyAlignment="1">
      <alignment horizontal="left"/>
    </xf>
    <xf numFmtId="0" fontId="4" fillId="0" borderId="0" xfId="157" applyFont="1" applyAlignment="1">
      <alignment horizontal="left" vertical="center" wrapText="1"/>
    </xf>
    <xf numFmtId="0" fontId="5" fillId="0" borderId="0" xfId="153" applyFont="1" applyAlignment="1">
      <alignment horizontal="center" vertical="center"/>
    </xf>
    <xf numFmtId="0" fontId="3" fillId="0" borderId="0" xfId="153" applyFont="1" applyAlignment="1">
      <alignment horizontal="left" vertical="center"/>
    </xf>
    <xf numFmtId="0" fontId="3" fillId="0" borderId="0" xfId="153" applyFont="1">
      <alignment vertical="center"/>
    </xf>
    <xf numFmtId="0" fontId="3" fillId="0" borderId="0" xfId="105" applyFont="1" applyAlignment="1"/>
    <xf numFmtId="0" fontId="9" fillId="0" borderId="0" xfId="105">
      <alignment vertical="center"/>
    </xf>
    <xf numFmtId="0" fontId="9" fillId="0" borderId="0" xfId="105" applyFont="1" applyFill="1" applyAlignment="1"/>
    <xf numFmtId="0" fontId="14" fillId="0" borderId="0" xfId="105" applyFont="1" applyFill="1" applyAlignment="1">
      <alignment horizontal="left" vertical="center"/>
    </xf>
    <xf numFmtId="0" fontId="15" fillId="3" borderId="0" xfId="105" applyNumberFormat="1" applyFont="1" applyFill="1" applyAlignment="1" applyProtection="1">
      <alignment horizontal="center"/>
    </xf>
    <xf numFmtId="0" fontId="16" fillId="0" borderId="0" xfId="105" applyFont="1" applyFill="1" applyAlignment="1">
      <alignment horizontal="center"/>
    </xf>
    <xf numFmtId="0" fontId="17" fillId="0" borderId="0" xfId="105" applyFont="1" applyAlignment="1">
      <alignment horizontal="center" vertical="center"/>
    </xf>
    <xf numFmtId="57" fontId="15" fillId="0" borderId="0" xfId="105" applyNumberFormat="1" applyFont="1" applyFill="1" applyAlignment="1" applyProtection="1">
      <alignment horizontal="center"/>
    </xf>
    <xf numFmtId="0" fontId="15" fillId="0" borderId="0" xfId="105" applyNumberFormat="1" applyFont="1" applyFill="1" applyAlignment="1" applyProtection="1">
      <alignment horizontal="center"/>
    </xf>
    <xf numFmtId="0" fontId="5" fillId="0" borderId="0" xfId="105" applyFont="1" applyFill="1" applyAlignment="1">
      <alignment horizontal="center"/>
    </xf>
    <xf numFmtId="31" fontId="5" fillId="0" borderId="0" xfId="105" applyNumberFormat="1" applyFont="1" applyFill="1" applyAlignment="1">
      <alignment horizontal="center"/>
    </xf>
    <xf numFmtId="0" fontId="9" fillId="0" borderId="0" xfId="105" applyFont="1" applyAlignment="1"/>
    <xf numFmtId="182" fontId="9" fillId="0" borderId="0" xfId="105" applyNumberFormat="1" applyFont="1" applyFill="1" applyAlignment="1" applyProtection="1"/>
    <xf numFmtId="0" fontId="9" fillId="0" borderId="0" xfId="105" applyFill="1">
      <alignment vertical="center"/>
    </xf>
    <xf numFmtId="0" fontId="15" fillId="3" borderId="0" xfId="105" applyFont="1" applyFill="1" applyAlignment="1"/>
    <xf numFmtId="49" fontId="15" fillId="3" borderId="0" xfId="105" applyNumberFormat="1" applyFont="1" applyFill="1" applyAlignment="1" applyProtection="1"/>
    <xf numFmtId="182" fontId="18" fillId="3" borderId="0" xfId="105" applyNumberFormat="1" applyFont="1" applyFill="1" applyAlignment="1"/>
    <xf numFmtId="49" fontId="9" fillId="0" borderId="0" xfId="105" applyNumberFormat="1" applyFont="1" applyFill="1" applyAlignment="1" applyProtection="1"/>
    <xf numFmtId="0" fontId="19" fillId="0" borderId="0" xfId="105" applyFont="1" applyAlignment="1"/>
    <xf numFmtId="0" fontId="19" fillId="0" borderId="0" xfId="105" applyFont="1" applyFill="1" applyAlignment="1"/>
    <xf numFmtId="0" fontId="9" fillId="3" borderId="0" xfId="105" applyFill="1">
      <alignment vertical="center"/>
    </xf>
  </cellXfs>
  <cellStyles count="186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StartUp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40% - 着色 3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着色 5" xfId="41"/>
    <cellStyle name="60% - 着色 4" xfId="42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60% - 着色 1" xfId="50"/>
    <cellStyle name="60% - 强调文字颜色 4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20% - 着色 1" xfId="58"/>
    <cellStyle name="40% - 强调文字颜色 4" xfId="59" builtinId="43"/>
    <cellStyle name="千位分隔[0] 4" xfId="60"/>
    <cellStyle name="强调文字颜色 5" xfId="61" builtinId="45"/>
    <cellStyle name="20% - 着色 2" xfId="62"/>
    <cellStyle name="40% - 强调文字颜色 5" xfId="63" builtinId="47"/>
    <cellStyle name="60% - 强调文字颜色 5" xfId="64" builtinId="48"/>
    <cellStyle name="千位分隔[0] 5" xfId="65"/>
    <cellStyle name="强调文字颜色 6" xfId="66" builtinId="49"/>
    <cellStyle name="适中 2" xfId="67"/>
    <cellStyle name="20% - 着色 3" xfId="68"/>
    <cellStyle name="40% - 强调文字颜色 6" xfId="69" builtinId="51"/>
    <cellStyle name="60% - 强调文字颜色 6" xfId="70" builtinId="52"/>
    <cellStyle name="60% - 着色 3" xfId="71"/>
    <cellStyle name="40% - 着色 1" xfId="72"/>
    <cellStyle name="20% - 强调文字颜色 2 2" xfId="73"/>
    <cellStyle name="20% - 强调文字颜色 3 2" xfId="74"/>
    <cellStyle name="着色 4" xfId="75"/>
    <cellStyle name="20% - 强调文字颜色 4 2" xfId="76"/>
    <cellStyle name="常规 3" xfId="77"/>
    <cellStyle name="20% - 强调文字颜色 5 2" xfId="78"/>
    <cellStyle name="强调文字颜色 1 2" xfId="79"/>
    <cellStyle name="RowLevel_1" xfId="80"/>
    <cellStyle name="60% - 着色 5" xfId="81"/>
    <cellStyle name="20% - 强调文字颜色 6 2" xfId="82"/>
    <cellStyle name="20% - 着色 4" xfId="83"/>
    <cellStyle name="着色 1" xfId="84"/>
    <cellStyle name="20% - 着色 5" xfId="85"/>
    <cellStyle name="着色 2" xfId="86"/>
    <cellStyle name="20% - 着色 6" xfId="87"/>
    <cellStyle name="40% - 强调文字颜色 1 2" xfId="88"/>
    <cellStyle name="40% - 强调文字颜色 2 2" xfId="89"/>
    <cellStyle name="40% - 强调文字颜色 3 2" xfId="90"/>
    <cellStyle name="40% - 强调文字颜色 6 2" xfId="91"/>
    <cellStyle name="40% - 着色 2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常规 5" xfId="99"/>
    <cellStyle name="60% - 强调文字颜色 3 2" xfId="100"/>
    <cellStyle name="60% - 强调文字颜色 5 2" xfId="101"/>
    <cellStyle name="60% - 强调文字颜色 6 2" xfId="102"/>
    <cellStyle name="60% - 着色 6" xfId="103"/>
    <cellStyle name="ColLevel_1" xfId="104"/>
    <cellStyle name="常规 2" xfId="105"/>
    <cellStyle name="差 2" xfId="106"/>
    <cellStyle name="差_（新增预算公开表20160201）2016年鞍山市市本级一般公共预算经济分类预算表" xfId="107"/>
    <cellStyle name="差_StartUp" xfId="108"/>
    <cellStyle name="差_填报模板 " xfId="109"/>
    <cellStyle name="常规 10" xfId="110"/>
    <cellStyle name="常规 11" xfId="111"/>
    <cellStyle name="常规 12" xfId="112"/>
    <cellStyle name="常规 13" xfId="113"/>
    <cellStyle name="常规 14" xfId="114"/>
    <cellStyle name="常规 15" xfId="115"/>
    <cellStyle name="常规 20" xfId="116"/>
    <cellStyle name="常规 16" xfId="117"/>
    <cellStyle name="常规 21" xfId="118"/>
    <cellStyle name="常规 17" xfId="119"/>
    <cellStyle name="常规 22" xfId="120"/>
    <cellStyle name="常规 18" xfId="121"/>
    <cellStyle name="常规 23" xfId="122"/>
    <cellStyle name="常规 19" xfId="123"/>
    <cellStyle name="常规 24" xfId="124"/>
    <cellStyle name="常规 2 10" xfId="125"/>
    <cellStyle name="常规 2 11" xfId="126"/>
    <cellStyle name="常规 2 12" xfId="127"/>
    <cellStyle name="常规_Sheet1" xfId="128"/>
    <cellStyle name="常规 2 13" xfId="129"/>
    <cellStyle name="常规 2 14" xfId="130"/>
    <cellStyle name="常规 2 15" xfId="131"/>
    <cellStyle name="常规 2 20" xfId="132"/>
    <cellStyle name="常规 2 16" xfId="133"/>
    <cellStyle name="常规 2 21" xfId="134"/>
    <cellStyle name="常规 2 17" xfId="135"/>
    <cellStyle name="常规 2 22" xfId="136"/>
    <cellStyle name="常规 2 18" xfId="137"/>
    <cellStyle name="常规 2 23" xfId="138"/>
    <cellStyle name="常规 2 19" xfId="139"/>
    <cellStyle name="常规 2 2" xfId="140"/>
    <cellStyle name="常规 2 3" xfId="141"/>
    <cellStyle name="常规 2 4" xfId="142"/>
    <cellStyle name="常规 2 5" xfId="143"/>
    <cellStyle name="强调文字颜色 4 2" xfId="144"/>
    <cellStyle name="常规 2 6" xfId="145"/>
    <cellStyle name="常规 2 7" xfId="146"/>
    <cellStyle name="常规 2 8" xfId="147"/>
    <cellStyle name="输入 2" xfId="148"/>
    <cellStyle name="常规 2 9" xfId="149"/>
    <cellStyle name="常规 25" xfId="150"/>
    <cellStyle name="常规 27" xfId="151"/>
    <cellStyle name="常规 4" xfId="152"/>
    <cellStyle name="常规 7" xfId="153"/>
    <cellStyle name="常规 8" xfId="154"/>
    <cellStyle name="常规_2014年政府预算公开模板" xfId="155"/>
    <cellStyle name="常规 9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填报模板 " xfId="160"/>
    <cellStyle name="检查单元格 2" xfId="161"/>
    <cellStyle name="千位分隔[0] 10" xfId="162"/>
    <cellStyle name="千位分隔[0] 11" xfId="163"/>
    <cellStyle name="千位分隔[0] 12" xfId="164"/>
    <cellStyle name="千位分隔[0] 13" xfId="165"/>
    <cellStyle name="千位分隔[0] 14" xfId="166"/>
    <cellStyle name="千位分隔[0] 15" xfId="167"/>
    <cellStyle name="千位分隔[0] 20" xfId="168"/>
    <cellStyle name="千位分隔[0] 16" xfId="169"/>
    <cellStyle name="千位分隔[0] 21" xfId="170"/>
    <cellStyle name="千位分隔[0] 17" xfId="171"/>
    <cellStyle name="千位分隔[0] 22" xfId="172"/>
    <cellStyle name="千位分隔[0] 18" xfId="173"/>
    <cellStyle name="千位分隔[0] 23" xfId="174"/>
    <cellStyle name="千位分隔[0] 19" xfId="175"/>
    <cellStyle name="千位分隔[0] 6" xfId="176"/>
    <cellStyle name="千位分隔[0] 7" xfId="177"/>
    <cellStyle name="千位分隔[0] 8" xfId="178"/>
    <cellStyle name="千位分隔[0] 9" xfId="179"/>
    <cellStyle name="强调文字颜色 2 2" xfId="180"/>
    <cellStyle name="强调文字颜色 3 2" xfId="181"/>
    <cellStyle name="强调文字颜色 5 2" xfId="182"/>
    <cellStyle name="强调文字颜色 6 2" xfId="183"/>
    <cellStyle name="着色 3" xfId="184"/>
    <cellStyle name="注释 2" xfId="1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1" sqref="A1"/>
    </sheetView>
  </sheetViews>
  <sheetFormatPr defaultColWidth="9" defaultRowHeight="13.5"/>
  <sheetData>
    <row r="1" ht="14.25" customHeight="1" spans="1:26">
      <c r="A1" s="476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</row>
    <row r="2" customHeight="1" spans="1:26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</row>
    <row r="3" customHeight="1" spans="1:26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</row>
    <row r="4" customHeight="1" spans="1:26">
      <c r="A4" s="477"/>
      <c r="B4" s="477"/>
      <c r="C4" s="477"/>
      <c r="D4" s="477"/>
      <c r="E4" s="477"/>
      <c r="F4" s="477"/>
      <c r="G4" s="477"/>
      <c r="H4" s="478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</row>
    <row r="5" ht="18.75" customHeight="1" spans="1:26">
      <c r="A5" s="479" t="s">
        <v>0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88"/>
      <c r="X5" s="489"/>
      <c r="Y5" s="489"/>
      <c r="Z5" s="489"/>
    </row>
    <row r="6" customHeight="1" spans="1:26">
      <c r="A6" s="477"/>
      <c r="B6" s="477"/>
      <c r="C6" s="477"/>
      <c r="D6" s="478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8"/>
      <c r="V6" s="478"/>
      <c r="W6" s="478"/>
      <c r="X6" s="478"/>
      <c r="Y6" s="477"/>
      <c r="Z6" s="477"/>
    </row>
    <row r="7" customHeight="1" spans="1:26">
      <c r="A7" s="477"/>
      <c r="B7" s="477"/>
      <c r="C7" s="477"/>
      <c r="D7" s="478"/>
      <c r="E7" s="477"/>
      <c r="F7" s="477"/>
      <c r="G7" s="477"/>
      <c r="H7" s="477"/>
      <c r="I7" s="477"/>
      <c r="J7" s="477"/>
      <c r="K7" s="477"/>
      <c r="L7" s="477"/>
      <c r="M7" s="477"/>
      <c r="N7" s="478"/>
      <c r="O7" s="478"/>
      <c r="P7" s="477"/>
      <c r="Q7" s="477"/>
      <c r="R7" s="477"/>
      <c r="S7" s="477"/>
      <c r="T7" s="477"/>
      <c r="U7" s="478"/>
      <c r="V7" s="478"/>
      <c r="W7" s="478"/>
      <c r="X7" s="478"/>
      <c r="Y7" s="477"/>
      <c r="Z7" s="477"/>
    </row>
    <row r="8" s="44" customFormat="1" ht="31.5" spans="1:26">
      <c r="A8" s="480" t="s">
        <v>1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90"/>
      <c r="R8" s="490"/>
      <c r="S8" s="490"/>
      <c r="T8" s="491"/>
      <c r="U8" s="492">
        <v>105.99</v>
      </c>
      <c r="V8" s="490"/>
      <c r="W8" s="490"/>
      <c r="X8" s="490"/>
      <c r="Y8" s="496"/>
      <c r="Z8" s="496"/>
    </row>
    <row r="9" ht="18.75" spans="1:26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78"/>
      <c r="Q9" s="477"/>
      <c r="R9" s="477"/>
      <c r="S9" s="477"/>
      <c r="T9" s="493"/>
      <c r="U9" s="478"/>
      <c r="V9" s="478"/>
      <c r="W9" s="478"/>
      <c r="X9" s="478"/>
      <c r="Y9" s="477"/>
      <c r="Z9" s="477"/>
    </row>
    <row r="10" spans="1:26">
      <c r="A10" s="478"/>
      <c r="B10" s="478"/>
      <c r="C10" s="477"/>
      <c r="D10" s="478"/>
      <c r="E10" s="478"/>
      <c r="F10" s="477"/>
      <c r="G10" s="477"/>
      <c r="H10" s="478"/>
      <c r="I10" s="477"/>
      <c r="J10" s="477"/>
      <c r="K10" s="477"/>
      <c r="L10" s="477"/>
      <c r="M10" s="477"/>
      <c r="N10" s="478"/>
      <c r="O10" s="478"/>
      <c r="P10" s="477"/>
      <c r="Q10" s="477"/>
      <c r="R10" s="477"/>
      <c r="S10" s="477"/>
      <c r="T10" s="477"/>
      <c r="U10" s="478"/>
      <c r="V10" s="478"/>
      <c r="W10" s="477"/>
      <c r="X10" s="478"/>
      <c r="Y10" s="477"/>
      <c r="Z10" s="477"/>
    </row>
    <row r="11" ht="25.5" spans="1:26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77"/>
      <c r="R11" s="477"/>
      <c r="S11" s="477"/>
      <c r="T11" s="477"/>
      <c r="U11" s="478"/>
      <c r="V11" s="478"/>
      <c r="W11" s="477"/>
      <c r="X11" s="478"/>
      <c r="Y11" s="477"/>
      <c r="Z11" s="477"/>
    </row>
    <row r="12" ht="31.5" spans="1:26">
      <c r="A12" s="483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77"/>
      <c r="R12" s="477"/>
      <c r="S12" s="478"/>
      <c r="T12" s="478"/>
      <c r="U12" s="478"/>
      <c r="V12" s="478"/>
      <c r="W12" s="478"/>
      <c r="X12" s="478"/>
      <c r="Y12" s="477"/>
      <c r="Z12" s="477"/>
    </row>
    <row r="13" spans="1:26">
      <c r="A13" s="477"/>
      <c r="B13" s="477"/>
      <c r="C13" s="477"/>
      <c r="D13" s="477"/>
      <c r="E13" s="477"/>
      <c r="F13" s="477"/>
      <c r="G13" s="477"/>
      <c r="H13" s="478"/>
      <c r="I13" s="477"/>
      <c r="J13" s="477"/>
      <c r="K13" s="477"/>
      <c r="L13" s="477"/>
      <c r="M13" s="477"/>
      <c r="N13" s="477"/>
      <c r="O13" s="477"/>
      <c r="P13" s="477"/>
      <c r="Q13" s="477"/>
      <c r="R13" s="478"/>
      <c r="S13" s="478"/>
      <c r="T13" s="477"/>
      <c r="U13" s="478"/>
      <c r="V13" s="478"/>
      <c r="W13" s="478"/>
      <c r="X13" s="478"/>
      <c r="Y13" s="477"/>
      <c r="Z13" s="477"/>
    </row>
    <row r="14" ht="25.5" spans="1:26">
      <c r="A14" s="485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94"/>
      <c r="R14" s="495"/>
      <c r="S14" s="495"/>
      <c r="T14" s="494"/>
      <c r="U14" s="495"/>
      <c r="V14" s="495"/>
      <c r="W14" s="495"/>
      <c r="X14" s="495"/>
      <c r="Y14" s="495"/>
      <c r="Z14" s="495"/>
    </row>
    <row r="15" ht="25.5" spans="1:26">
      <c r="A15" s="486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94"/>
      <c r="R15" s="494"/>
      <c r="S15" s="495"/>
      <c r="T15" s="495"/>
      <c r="U15" s="495"/>
      <c r="V15" s="495"/>
      <c r="W15" s="495"/>
      <c r="X15" s="477"/>
      <c r="Y15" s="477"/>
      <c r="Z15" s="495"/>
    </row>
    <row r="16" spans="1:26">
      <c r="A16" s="477"/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8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8"/>
    </row>
    <row r="17" spans="1:26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</row>
    <row r="18" spans="1:26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</row>
    <row r="19" spans="1:26">
      <c r="A19" s="477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</row>
    <row r="20" spans="1:26">
      <c r="A20" s="477"/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8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</row>
    <row r="21" spans="1:26">
      <c r="A21" s="477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8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</row>
    <row r="22" spans="1:26">
      <c r="A22" s="477"/>
      <c r="B22" s="487" t="s">
        <v>2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</row>
  </sheetData>
  <sheetProtection sheet="1"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showGridLines="0" showZeros="0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1" t="s">
        <v>142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customHeight="1" spans="1:14">
      <c r="A2" s="262"/>
      <c r="B2" s="262"/>
      <c r="C2" s="262"/>
      <c r="D2" s="262"/>
      <c r="E2" s="262"/>
      <c r="F2" s="262"/>
      <c r="G2" s="263"/>
      <c r="H2" s="263"/>
      <c r="I2" s="274"/>
      <c r="J2" s="274"/>
      <c r="K2" s="274"/>
      <c r="L2" s="275"/>
      <c r="M2" s="275"/>
      <c r="N2" s="276" t="s">
        <v>143</v>
      </c>
    </row>
    <row r="3" ht="27.75" customHeight="1" spans="1:14">
      <c r="A3" s="264" t="s">
        <v>25</v>
      </c>
      <c r="B3" s="265"/>
      <c r="C3" s="265"/>
      <c r="D3" s="265"/>
      <c r="E3" s="265"/>
      <c r="F3" s="265"/>
      <c r="G3" s="266"/>
      <c r="H3" s="266"/>
      <c r="I3" s="262"/>
      <c r="J3" s="262"/>
      <c r="K3" s="274"/>
      <c r="L3" s="277"/>
      <c r="M3" s="277"/>
      <c r="N3" s="277" t="s">
        <v>26</v>
      </c>
    </row>
    <row r="4" customHeight="1" spans="1:14">
      <c r="A4" s="267" t="s">
        <v>80</v>
      </c>
      <c r="B4" s="267" t="s">
        <v>101</v>
      </c>
      <c r="C4" s="267"/>
      <c r="D4" s="267"/>
      <c r="E4" s="268" t="s">
        <v>102</v>
      </c>
      <c r="F4" s="268" t="s">
        <v>141</v>
      </c>
      <c r="G4" s="268"/>
      <c r="H4" s="268"/>
      <c r="I4" s="268"/>
      <c r="J4" s="268"/>
      <c r="K4" s="268"/>
      <c r="L4" s="268"/>
      <c r="M4" s="268"/>
      <c r="N4" s="268"/>
    </row>
    <row r="5" ht="36" customHeight="1" spans="1:14">
      <c r="A5" s="267"/>
      <c r="B5" s="267" t="s">
        <v>103</v>
      </c>
      <c r="C5" s="267" t="s">
        <v>104</v>
      </c>
      <c r="D5" s="268" t="s">
        <v>105</v>
      </c>
      <c r="E5" s="268"/>
      <c r="F5" s="268" t="s">
        <v>83</v>
      </c>
      <c r="G5" s="269" t="s">
        <v>144</v>
      </c>
      <c r="H5" s="269" t="s">
        <v>145</v>
      </c>
      <c r="I5" s="269" t="s">
        <v>146</v>
      </c>
      <c r="J5" s="269" t="s">
        <v>147</v>
      </c>
      <c r="K5" s="269" t="s">
        <v>148</v>
      </c>
      <c r="L5" s="269" t="s">
        <v>149</v>
      </c>
      <c r="M5" s="269" t="s">
        <v>150</v>
      </c>
      <c r="N5" s="269" t="s">
        <v>151</v>
      </c>
    </row>
    <row r="6" s="44" customFormat="1" customHeight="1" spans="1:14">
      <c r="A6" s="270"/>
      <c r="B6" s="271"/>
      <c r="C6" s="272"/>
      <c r="D6" s="272"/>
      <c r="E6" s="270" t="s">
        <v>83</v>
      </c>
      <c r="F6" s="273">
        <v>105.99</v>
      </c>
      <c r="G6" s="273">
        <v>90.65</v>
      </c>
      <c r="H6" s="273">
        <v>12.74</v>
      </c>
      <c r="I6" s="273">
        <v>2.6</v>
      </c>
      <c r="J6" s="273">
        <v>0</v>
      </c>
      <c r="K6" s="278">
        <v>0</v>
      </c>
      <c r="L6" s="278">
        <v>0</v>
      </c>
      <c r="M6" s="278">
        <v>0</v>
      </c>
      <c r="N6" s="278">
        <v>0</v>
      </c>
    </row>
    <row r="7" customHeight="1" spans="1:14">
      <c r="A7" s="270" t="s">
        <v>97</v>
      </c>
      <c r="B7" s="271"/>
      <c r="C7" s="272"/>
      <c r="D7" s="272"/>
      <c r="E7" s="270"/>
      <c r="F7" s="273">
        <v>105.99</v>
      </c>
      <c r="G7" s="273">
        <v>90.65</v>
      </c>
      <c r="H7" s="273">
        <v>12.74</v>
      </c>
      <c r="I7" s="273">
        <v>2.6</v>
      </c>
      <c r="J7" s="273">
        <v>0</v>
      </c>
      <c r="K7" s="278">
        <v>0</v>
      </c>
      <c r="L7" s="278">
        <v>0</v>
      </c>
      <c r="M7" s="278">
        <v>0</v>
      </c>
      <c r="N7" s="278">
        <v>0</v>
      </c>
    </row>
    <row r="8" customHeight="1" spans="1:14">
      <c r="A8" s="270" t="s">
        <v>98</v>
      </c>
      <c r="B8" s="271">
        <v>208</v>
      </c>
      <c r="C8" s="272"/>
      <c r="D8" s="272"/>
      <c r="E8" s="270" t="s">
        <v>106</v>
      </c>
      <c r="F8" s="273">
        <v>10.33</v>
      </c>
      <c r="G8" s="273">
        <v>9.84</v>
      </c>
      <c r="H8" s="273">
        <v>0.44</v>
      </c>
      <c r="I8" s="273">
        <v>0.05</v>
      </c>
      <c r="J8" s="273">
        <v>0</v>
      </c>
      <c r="K8" s="278">
        <v>0</v>
      </c>
      <c r="L8" s="278">
        <v>0</v>
      </c>
      <c r="M8" s="278">
        <v>0</v>
      </c>
      <c r="N8" s="278">
        <v>0</v>
      </c>
    </row>
    <row r="9" customHeight="1" spans="1:14">
      <c r="A9" s="270" t="s">
        <v>107</v>
      </c>
      <c r="B9" s="271"/>
      <c r="C9" s="272" t="s">
        <v>108</v>
      </c>
      <c r="D9" s="272"/>
      <c r="E9" s="270" t="s">
        <v>109</v>
      </c>
      <c r="F9" s="273">
        <v>10.33</v>
      </c>
      <c r="G9" s="273">
        <v>9.84</v>
      </c>
      <c r="H9" s="273">
        <v>0.44</v>
      </c>
      <c r="I9" s="273">
        <v>0.05</v>
      </c>
      <c r="J9" s="273">
        <v>0</v>
      </c>
      <c r="K9" s="278">
        <v>0</v>
      </c>
      <c r="L9" s="278">
        <v>0</v>
      </c>
      <c r="M9" s="278">
        <v>0</v>
      </c>
      <c r="N9" s="278">
        <v>0</v>
      </c>
    </row>
    <row r="10" customHeight="1" spans="1:14">
      <c r="A10" s="270" t="s">
        <v>110</v>
      </c>
      <c r="B10" s="271">
        <v>208</v>
      </c>
      <c r="C10" s="272" t="s">
        <v>111</v>
      </c>
      <c r="D10" s="272" t="s">
        <v>112</v>
      </c>
      <c r="E10" s="270" t="s">
        <v>113</v>
      </c>
      <c r="F10" s="273">
        <v>0.49</v>
      </c>
      <c r="G10" s="273">
        <v>0</v>
      </c>
      <c r="H10" s="273">
        <v>0.44</v>
      </c>
      <c r="I10" s="273">
        <v>0.05</v>
      </c>
      <c r="J10" s="273">
        <v>0</v>
      </c>
      <c r="K10" s="278">
        <v>0</v>
      </c>
      <c r="L10" s="278">
        <v>0</v>
      </c>
      <c r="M10" s="278">
        <v>0</v>
      </c>
      <c r="N10" s="278">
        <v>0</v>
      </c>
    </row>
    <row r="11" customHeight="1" spans="1:14">
      <c r="A11" s="270" t="s">
        <v>110</v>
      </c>
      <c r="B11" s="271">
        <v>208</v>
      </c>
      <c r="C11" s="272" t="s">
        <v>111</v>
      </c>
      <c r="D11" s="272" t="s">
        <v>108</v>
      </c>
      <c r="E11" s="270" t="s">
        <v>114</v>
      </c>
      <c r="F11" s="273">
        <v>9.84</v>
      </c>
      <c r="G11" s="273">
        <v>9.84</v>
      </c>
      <c r="H11" s="273">
        <v>0</v>
      </c>
      <c r="I11" s="273">
        <v>0</v>
      </c>
      <c r="J11" s="273">
        <v>0</v>
      </c>
      <c r="K11" s="278">
        <v>0</v>
      </c>
      <c r="L11" s="278">
        <v>0</v>
      </c>
      <c r="M11" s="278">
        <v>0</v>
      </c>
      <c r="N11" s="278">
        <v>0</v>
      </c>
    </row>
    <row r="12" customHeight="1" spans="1:14">
      <c r="A12" s="270" t="s">
        <v>98</v>
      </c>
      <c r="B12" s="271">
        <v>210</v>
      </c>
      <c r="C12" s="272"/>
      <c r="D12" s="272"/>
      <c r="E12" s="270" t="s">
        <v>115</v>
      </c>
      <c r="F12" s="273">
        <v>10.8</v>
      </c>
      <c r="G12" s="273">
        <v>10.8</v>
      </c>
      <c r="H12" s="273">
        <v>0</v>
      </c>
      <c r="I12" s="273">
        <v>0</v>
      </c>
      <c r="J12" s="273">
        <v>0</v>
      </c>
      <c r="K12" s="278">
        <v>0</v>
      </c>
      <c r="L12" s="278">
        <v>0</v>
      </c>
      <c r="M12" s="278">
        <v>0</v>
      </c>
      <c r="N12" s="278">
        <v>0</v>
      </c>
    </row>
    <row r="13" customHeight="1" spans="1:14">
      <c r="A13" s="270" t="s">
        <v>107</v>
      </c>
      <c r="B13" s="271"/>
      <c r="C13" s="272" t="s">
        <v>116</v>
      </c>
      <c r="D13" s="272"/>
      <c r="E13" s="270" t="s">
        <v>117</v>
      </c>
      <c r="F13" s="273">
        <v>10.8</v>
      </c>
      <c r="G13" s="273">
        <v>10.8</v>
      </c>
      <c r="H13" s="273">
        <v>0</v>
      </c>
      <c r="I13" s="273">
        <v>0</v>
      </c>
      <c r="J13" s="273">
        <v>0</v>
      </c>
      <c r="K13" s="278">
        <v>0</v>
      </c>
      <c r="L13" s="278">
        <v>0</v>
      </c>
      <c r="M13" s="278">
        <v>0</v>
      </c>
      <c r="N13" s="278">
        <v>0</v>
      </c>
    </row>
    <row r="14" customHeight="1" spans="1:14">
      <c r="A14" s="270" t="s">
        <v>110</v>
      </c>
      <c r="B14" s="271">
        <v>210</v>
      </c>
      <c r="C14" s="272" t="s">
        <v>118</v>
      </c>
      <c r="D14" s="272" t="s">
        <v>112</v>
      </c>
      <c r="E14" s="270" t="s">
        <v>119</v>
      </c>
      <c r="F14" s="273">
        <v>10.8</v>
      </c>
      <c r="G14" s="273">
        <v>10.8</v>
      </c>
      <c r="H14" s="273">
        <v>0</v>
      </c>
      <c r="I14" s="273">
        <v>0</v>
      </c>
      <c r="J14" s="273">
        <v>0</v>
      </c>
      <c r="K14" s="278">
        <v>0</v>
      </c>
      <c r="L14" s="278">
        <v>0</v>
      </c>
      <c r="M14" s="278">
        <v>0</v>
      </c>
      <c r="N14" s="278">
        <v>0</v>
      </c>
    </row>
    <row r="15" customHeight="1" spans="1:14">
      <c r="A15" s="270" t="s">
        <v>98</v>
      </c>
      <c r="B15" s="271">
        <v>216</v>
      </c>
      <c r="C15" s="272"/>
      <c r="D15" s="272"/>
      <c r="E15" s="270" t="s">
        <v>120</v>
      </c>
      <c r="F15" s="273">
        <v>77.86</v>
      </c>
      <c r="G15" s="273">
        <v>63.01</v>
      </c>
      <c r="H15" s="273">
        <v>12.3</v>
      </c>
      <c r="I15" s="273">
        <v>2.55</v>
      </c>
      <c r="J15" s="273">
        <v>0</v>
      </c>
      <c r="K15" s="278">
        <v>0</v>
      </c>
      <c r="L15" s="278">
        <v>0</v>
      </c>
      <c r="M15" s="278">
        <v>0</v>
      </c>
      <c r="N15" s="278">
        <v>0</v>
      </c>
    </row>
    <row r="16" customHeight="1" spans="1:14">
      <c r="A16" s="270" t="s">
        <v>107</v>
      </c>
      <c r="B16" s="271"/>
      <c r="C16" s="272" t="s">
        <v>121</v>
      </c>
      <c r="D16" s="272"/>
      <c r="E16" s="270" t="s">
        <v>122</v>
      </c>
      <c r="F16" s="273">
        <v>77.86</v>
      </c>
      <c r="G16" s="273">
        <v>63.01</v>
      </c>
      <c r="H16" s="273">
        <v>12.3</v>
      </c>
      <c r="I16" s="273">
        <v>2.55</v>
      </c>
      <c r="J16" s="273">
        <v>0</v>
      </c>
      <c r="K16" s="278">
        <v>0</v>
      </c>
      <c r="L16" s="278">
        <v>0</v>
      </c>
      <c r="M16" s="278">
        <v>0</v>
      </c>
      <c r="N16" s="278">
        <v>0</v>
      </c>
    </row>
    <row r="17" customHeight="1" spans="1:14">
      <c r="A17" s="270" t="s">
        <v>110</v>
      </c>
      <c r="B17" s="271">
        <v>216</v>
      </c>
      <c r="C17" s="272" t="s">
        <v>123</v>
      </c>
      <c r="D17" s="272" t="s">
        <v>112</v>
      </c>
      <c r="E17" s="270" t="s">
        <v>124</v>
      </c>
      <c r="F17" s="273">
        <v>77.86</v>
      </c>
      <c r="G17" s="273">
        <v>63.01</v>
      </c>
      <c r="H17" s="273">
        <v>12.3</v>
      </c>
      <c r="I17" s="273">
        <v>2.55</v>
      </c>
      <c r="J17" s="273">
        <v>0</v>
      </c>
      <c r="K17" s="278">
        <v>0</v>
      </c>
      <c r="L17" s="278">
        <v>0</v>
      </c>
      <c r="M17" s="278">
        <v>0</v>
      </c>
      <c r="N17" s="278">
        <v>0</v>
      </c>
    </row>
    <row r="18" customHeight="1" spans="1:14">
      <c r="A18" s="270" t="s">
        <v>98</v>
      </c>
      <c r="B18" s="271">
        <v>221</v>
      </c>
      <c r="C18" s="272"/>
      <c r="D18" s="272"/>
      <c r="E18" s="270" t="s">
        <v>125</v>
      </c>
      <c r="F18" s="273">
        <v>7</v>
      </c>
      <c r="G18" s="273">
        <v>7</v>
      </c>
      <c r="H18" s="273">
        <v>0</v>
      </c>
      <c r="I18" s="273">
        <v>0</v>
      </c>
      <c r="J18" s="273">
        <v>0</v>
      </c>
      <c r="K18" s="278">
        <v>0</v>
      </c>
      <c r="L18" s="278">
        <v>0</v>
      </c>
      <c r="M18" s="278">
        <v>0</v>
      </c>
      <c r="N18" s="278">
        <v>0</v>
      </c>
    </row>
    <row r="19" customHeight="1" spans="1:14">
      <c r="A19" s="270" t="s">
        <v>107</v>
      </c>
      <c r="B19" s="271"/>
      <c r="C19" s="272" t="s">
        <v>121</v>
      </c>
      <c r="D19" s="272"/>
      <c r="E19" s="270" t="s">
        <v>126</v>
      </c>
      <c r="F19" s="273">
        <v>7</v>
      </c>
      <c r="G19" s="273">
        <v>7</v>
      </c>
      <c r="H19" s="273">
        <v>0</v>
      </c>
      <c r="I19" s="273">
        <v>0</v>
      </c>
      <c r="J19" s="273">
        <v>0</v>
      </c>
      <c r="K19" s="278">
        <v>0</v>
      </c>
      <c r="L19" s="278">
        <v>0</v>
      </c>
      <c r="M19" s="278">
        <v>0</v>
      </c>
      <c r="N19" s="278">
        <v>0</v>
      </c>
    </row>
    <row r="20" customHeight="1" spans="1:14">
      <c r="A20" s="270" t="s">
        <v>110</v>
      </c>
      <c r="B20" s="271">
        <v>221</v>
      </c>
      <c r="C20" s="272" t="s">
        <v>123</v>
      </c>
      <c r="D20" s="272" t="s">
        <v>112</v>
      </c>
      <c r="E20" s="270" t="s">
        <v>127</v>
      </c>
      <c r="F20" s="273">
        <v>7</v>
      </c>
      <c r="G20" s="273">
        <v>7</v>
      </c>
      <c r="H20" s="273">
        <v>0</v>
      </c>
      <c r="I20" s="273">
        <v>0</v>
      </c>
      <c r="J20" s="273">
        <v>0</v>
      </c>
      <c r="K20" s="278">
        <v>0</v>
      </c>
      <c r="L20" s="278">
        <v>0</v>
      </c>
      <c r="M20" s="278">
        <v>0</v>
      </c>
      <c r="N20" s="278">
        <v>0</v>
      </c>
    </row>
  </sheetData>
  <sheetProtection sheet="1" formatCells="0" formatColumns="0" formatRows="0"/>
  <mergeCells count="5">
    <mergeCell ref="A1:N1"/>
    <mergeCell ref="B4:D4"/>
    <mergeCell ref="F4:N4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1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29" t="s">
        <v>152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</row>
    <row r="2" customHeight="1" spans="1:35">
      <c r="A2" s="230"/>
      <c r="B2" s="230"/>
      <c r="C2" s="230"/>
      <c r="D2" s="230"/>
      <c r="E2" s="230"/>
      <c r="F2" s="231"/>
      <c r="G2" s="230"/>
      <c r="H2" s="230"/>
      <c r="I2" s="230"/>
      <c r="J2" s="230"/>
      <c r="K2" s="251"/>
      <c r="L2" s="230"/>
      <c r="M2" s="230"/>
      <c r="N2" s="230"/>
      <c r="O2" s="230"/>
      <c r="P2" s="231"/>
      <c r="Q2" s="230"/>
      <c r="R2" s="230"/>
      <c r="S2" s="230"/>
      <c r="T2" s="230"/>
      <c r="U2" s="251"/>
      <c r="V2" s="230"/>
      <c r="W2" s="230"/>
      <c r="X2" s="230"/>
      <c r="Y2" s="230"/>
      <c r="Z2" s="230"/>
      <c r="AA2" s="230"/>
      <c r="AB2" s="230"/>
      <c r="AC2" s="230"/>
      <c r="AD2" s="230"/>
      <c r="AE2" s="251"/>
      <c r="AF2" s="231"/>
      <c r="AG2" s="256"/>
      <c r="AI2" s="257" t="s">
        <v>153</v>
      </c>
    </row>
    <row r="3" ht="32.25" customHeight="1" spans="1:35">
      <c r="A3" s="120" t="s">
        <v>25</v>
      </c>
      <c r="B3" s="232"/>
      <c r="C3" s="232"/>
      <c r="D3" s="232"/>
      <c r="E3" s="233"/>
      <c r="F3" s="234"/>
      <c r="G3" s="230"/>
      <c r="H3" s="230"/>
      <c r="I3" s="230"/>
      <c r="J3" s="230"/>
      <c r="K3" s="252"/>
      <c r="L3" s="230"/>
      <c r="M3" s="230"/>
      <c r="N3" s="230"/>
      <c r="O3" s="230"/>
      <c r="P3" s="234"/>
      <c r="Q3" s="230"/>
      <c r="R3" s="230"/>
      <c r="S3" s="230"/>
      <c r="T3" s="230"/>
      <c r="U3" s="252"/>
      <c r="V3" s="230"/>
      <c r="W3" s="230"/>
      <c r="X3" s="230"/>
      <c r="Y3" s="230"/>
      <c r="Z3" s="230"/>
      <c r="AA3" s="230"/>
      <c r="AB3" s="230"/>
      <c r="AC3" s="230"/>
      <c r="AD3" s="230"/>
      <c r="AE3" s="252"/>
      <c r="AF3" s="234"/>
      <c r="AG3" s="256"/>
      <c r="AI3" s="257" t="s">
        <v>26</v>
      </c>
    </row>
    <row r="4" customHeight="1" spans="1:35">
      <c r="A4" s="235" t="s">
        <v>101</v>
      </c>
      <c r="B4" s="235"/>
      <c r="C4" s="235"/>
      <c r="D4" s="236" t="s">
        <v>102</v>
      </c>
      <c r="E4" s="236" t="s">
        <v>154</v>
      </c>
      <c r="F4" s="237" t="s">
        <v>133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53"/>
    </row>
    <row r="5" customHeight="1" spans="1:35">
      <c r="A5" s="239"/>
      <c r="B5" s="239"/>
      <c r="C5" s="239"/>
      <c r="D5" s="240"/>
      <c r="E5" s="241"/>
      <c r="F5" s="237" t="s">
        <v>94</v>
      </c>
      <c r="G5" s="238"/>
      <c r="H5" s="238"/>
      <c r="I5" s="238"/>
      <c r="J5" s="238"/>
      <c r="K5" s="238"/>
      <c r="L5" s="238"/>
      <c r="M5" s="238"/>
      <c r="N5" s="238"/>
      <c r="O5" s="253"/>
      <c r="P5" s="237" t="s">
        <v>95</v>
      </c>
      <c r="Q5" s="238"/>
      <c r="R5" s="238"/>
      <c r="S5" s="238"/>
      <c r="T5" s="238"/>
      <c r="U5" s="238"/>
      <c r="V5" s="238"/>
      <c r="W5" s="238"/>
      <c r="X5" s="238"/>
      <c r="Y5" s="253"/>
      <c r="Z5" s="237" t="s">
        <v>96</v>
      </c>
      <c r="AA5" s="238"/>
      <c r="AB5" s="238"/>
      <c r="AC5" s="238"/>
      <c r="AD5" s="238"/>
      <c r="AE5" s="238"/>
      <c r="AF5" s="238"/>
      <c r="AG5" s="238"/>
      <c r="AH5" s="238"/>
      <c r="AI5" s="253"/>
    </row>
    <row r="6" customHeight="1" spans="1:35">
      <c r="A6" s="239" t="s">
        <v>103</v>
      </c>
      <c r="B6" s="239" t="s">
        <v>104</v>
      </c>
      <c r="C6" s="239" t="s">
        <v>105</v>
      </c>
      <c r="D6" s="240"/>
      <c r="E6" s="241"/>
      <c r="F6" s="242" t="s">
        <v>83</v>
      </c>
      <c r="G6" s="237" t="s">
        <v>84</v>
      </c>
      <c r="H6" s="238"/>
      <c r="I6" s="253"/>
      <c r="J6" s="242" t="s">
        <v>155</v>
      </c>
      <c r="K6" s="242" t="s">
        <v>156</v>
      </c>
      <c r="L6" s="242" t="s">
        <v>157</v>
      </c>
      <c r="M6" s="242" t="s">
        <v>158</v>
      </c>
      <c r="N6" s="254" t="s">
        <v>159</v>
      </c>
      <c r="O6" s="254" t="s">
        <v>160</v>
      </c>
      <c r="P6" s="242" t="s">
        <v>83</v>
      </c>
      <c r="Q6" s="237" t="s">
        <v>84</v>
      </c>
      <c r="R6" s="238"/>
      <c r="S6" s="253"/>
      <c r="T6" s="242" t="s">
        <v>155</v>
      </c>
      <c r="U6" s="242" t="s">
        <v>156</v>
      </c>
      <c r="V6" s="242" t="s">
        <v>157</v>
      </c>
      <c r="W6" s="242" t="s">
        <v>158</v>
      </c>
      <c r="X6" s="254" t="s">
        <v>161</v>
      </c>
      <c r="Y6" s="254" t="s">
        <v>160</v>
      </c>
      <c r="Z6" s="242" t="s">
        <v>83</v>
      </c>
      <c r="AA6" s="237" t="s">
        <v>84</v>
      </c>
      <c r="AB6" s="238"/>
      <c r="AC6" s="253"/>
      <c r="AD6" s="242" t="s">
        <v>155</v>
      </c>
      <c r="AE6" s="242" t="s">
        <v>156</v>
      </c>
      <c r="AF6" s="242" t="s">
        <v>157</v>
      </c>
      <c r="AG6" s="242" t="s">
        <v>158</v>
      </c>
      <c r="AH6" s="258" t="s">
        <v>161</v>
      </c>
      <c r="AI6" s="258" t="s">
        <v>160</v>
      </c>
    </row>
    <row r="7" ht="36" customHeight="1" spans="1:35">
      <c r="A7" s="243"/>
      <c r="B7" s="243"/>
      <c r="C7" s="243"/>
      <c r="D7" s="244"/>
      <c r="E7" s="245"/>
      <c r="F7" s="242"/>
      <c r="G7" s="242" t="s">
        <v>90</v>
      </c>
      <c r="H7" s="242" t="s">
        <v>91</v>
      </c>
      <c r="I7" s="242" t="s">
        <v>92</v>
      </c>
      <c r="J7" s="242"/>
      <c r="K7" s="242"/>
      <c r="L7" s="242"/>
      <c r="M7" s="242"/>
      <c r="N7" s="255"/>
      <c r="O7" s="255"/>
      <c r="P7" s="242"/>
      <c r="Q7" s="242" t="s">
        <v>90</v>
      </c>
      <c r="R7" s="242" t="s">
        <v>91</v>
      </c>
      <c r="S7" s="242" t="s">
        <v>92</v>
      </c>
      <c r="T7" s="242"/>
      <c r="U7" s="242"/>
      <c r="V7" s="242"/>
      <c r="W7" s="242"/>
      <c r="X7" s="255"/>
      <c r="Y7" s="255"/>
      <c r="Z7" s="242"/>
      <c r="AA7" s="242" t="s">
        <v>90</v>
      </c>
      <c r="AB7" s="242" t="s">
        <v>91</v>
      </c>
      <c r="AC7" s="242" t="s">
        <v>92</v>
      </c>
      <c r="AD7" s="242"/>
      <c r="AE7" s="242"/>
      <c r="AF7" s="242"/>
      <c r="AG7" s="242"/>
      <c r="AH7" s="259"/>
      <c r="AI7" s="259"/>
    </row>
    <row r="8" s="44" customFormat="1" ht="33" customHeight="1" spans="1:35">
      <c r="A8" s="246"/>
      <c r="B8" s="247"/>
      <c r="C8" s="247"/>
      <c r="D8" s="248" t="s">
        <v>83</v>
      </c>
      <c r="E8" s="249">
        <f t="shared" ref="E8:E21" si="0">F8+P8+Z8</f>
        <v>105.99</v>
      </c>
      <c r="F8" s="250">
        <f t="shared" ref="F8:F21" si="1">G8+J8+K8+L8+M8+N8+O8</f>
        <v>90.65</v>
      </c>
      <c r="G8" s="249">
        <f t="shared" ref="G8:G21" si="2">H8+I8</f>
        <v>90.65</v>
      </c>
      <c r="H8" s="249">
        <v>90.65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50">
        <f t="shared" ref="P8:P21" si="3">Q8+T8+U8+V8+W8+X8+Y8</f>
        <v>12.74</v>
      </c>
      <c r="Q8" s="249">
        <f t="shared" ref="Q8:Q21" si="4">R8+S8</f>
        <v>12.74</v>
      </c>
      <c r="R8" s="249">
        <v>12.74</v>
      </c>
      <c r="S8" s="249">
        <v>0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50">
        <f t="shared" ref="Z8:Z21" si="5">AA8+AD8+AE8+AF8+AG8+AH8+AI8</f>
        <v>2.6</v>
      </c>
      <c r="AA8" s="249">
        <f t="shared" ref="AA8:AA21" si="6">AB8+AC8</f>
        <v>2.6</v>
      </c>
      <c r="AB8" s="249">
        <v>2.6</v>
      </c>
      <c r="AC8" s="249">
        <v>0</v>
      </c>
      <c r="AD8" s="249">
        <v>0</v>
      </c>
      <c r="AE8" s="249">
        <v>0</v>
      </c>
      <c r="AF8" s="249">
        <v>0</v>
      </c>
      <c r="AG8" s="250">
        <v>0</v>
      </c>
      <c r="AH8" s="260">
        <v>0</v>
      </c>
      <c r="AI8" s="260">
        <v>0</v>
      </c>
    </row>
    <row r="9" ht="33" customHeight="1" spans="1:35">
      <c r="A9" s="246">
        <v>208</v>
      </c>
      <c r="B9" s="247"/>
      <c r="C9" s="247"/>
      <c r="D9" s="248" t="s">
        <v>106</v>
      </c>
      <c r="E9" s="249">
        <f t="shared" si="0"/>
        <v>10.33</v>
      </c>
      <c r="F9" s="250">
        <f t="shared" si="1"/>
        <v>9.84</v>
      </c>
      <c r="G9" s="249">
        <f t="shared" si="2"/>
        <v>9.84</v>
      </c>
      <c r="H9" s="249">
        <v>9.84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50">
        <f t="shared" si="3"/>
        <v>0.44</v>
      </c>
      <c r="Q9" s="249">
        <f t="shared" si="4"/>
        <v>0.44</v>
      </c>
      <c r="R9" s="249">
        <v>0.44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50">
        <f t="shared" si="5"/>
        <v>0.05</v>
      </c>
      <c r="AA9" s="249">
        <f t="shared" si="6"/>
        <v>0.05</v>
      </c>
      <c r="AB9" s="249">
        <v>0.05</v>
      </c>
      <c r="AC9" s="249">
        <v>0</v>
      </c>
      <c r="AD9" s="249">
        <v>0</v>
      </c>
      <c r="AE9" s="249">
        <v>0</v>
      </c>
      <c r="AF9" s="249">
        <v>0</v>
      </c>
      <c r="AG9" s="250">
        <v>0</v>
      </c>
      <c r="AH9" s="260">
        <v>0</v>
      </c>
      <c r="AI9" s="260">
        <v>0</v>
      </c>
    </row>
    <row r="10" ht="33" customHeight="1" spans="1:35">
      <c r="A10" s="246"/>
      <c r="B10" s="247" t="s">
        <v>108</v>
      </c>
      <c r="C10" s="247"/>
      <c r="D10" s="248" t="s">
        <v>109</v>
      </c>
      <c r="E10" s="249">
        <f t="shared" si="0"/>
        <v>10.33</v>
      </c>
      <c r="F10" s="250">
        <f t="shared" si="1"/>
        <v>9.84</v>
      </c>
      <c r="G10" s="249">
        <f t="shared" si="2"/>
        <v>9.84</v>
      </c>
      <c r="H10" s="249">
        <v>9.84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50">
        <f t="shared" si="3"/>
        <v>0.44</v>
      </c>
      <c r="Q10" s="249">
        <f t="shared" si="4"/>
        <v>0.44</v>
      </c>
      <c r="R10" s="249">
        <v>0.44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50">
        <f t="shared" si="5"/>
        <v>0.05</v>
      </c>
      <c r="AA10" s="249">
        <f t="shared" si="6"/>
        <v>0.05</v>
      </c>
      <c r="AB10" s="249">
        <v>0.05</v>
      </c>
      <c r="AC10" s="249">
        <v>0</v>
      </c>
      <c r="AD10" s="249">
        <v>0</v>
      </c>
      <c r="AE10" s="249">
        <v>0</v>
      </c>
      <c r="AF10" s="249">
        <v>0</v>
      </c>
      <c r="AG10" s="250">
        <v>0</v>
      </c>
      <c r="AH10" s="260">
        <v>0</v>
      </c>
      <c r="AI10" s="260">
        <v>0</v>
      </c>
    </row>
    <row r="11" ht="33" customHeight="1" spans="1:35">
      <c r="A11" s="246">
        <v>208</v>
      </c>
      <c r="B11" s="247" t="s">
        <v>111</v>
      </c>
      <c r="C11" s="247" t="s">
        <v>112</v>
      </c>
      <c r="D11" s="248" t="s">
        <v>113</v>
      </c>
      <c r="E11" s="249">
        <f t="shared" si="0"/>
        <v>0.49</v>
      </c>
      <c r="F11" s="250">
        <f t="shared" si="1"/>
        <v>0</v>
      </c>
      <c r="G11" s="249">
        <f t="shared" si="2"/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50">
        <f t="shared" si="3"/>
        <v>0.44</v>
      </c>
      <c r="Q11" s="249">
        <f t="shared" si="4"/>
        <v>0.44</v>
      </c>
      <c r="R11" s="249">
        <v>0.44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50">
        <f t="shared" si="5"/>
        <v>0.05</v>
      </c>
      <c r="AA11" s="249">
        <f t="shared" si="6"/>
        <v>0.05</v>
      </c>
      <c r="AB11" s="249">
        <v>0.05</v>
      </c>
      <c r="AC11" s="249">
        <v>0</v>
      </c>
      <c r="AD11" s="249">
        <v>0</v>
      </c>
      <c r="AE11" s="249">
        <v>0</v>
      </c>
      <c r="AF11" s="249">
        <v>0</v>
      </c>
      <c r="AG11" s="250">
        <v>0</v>
      </c>
      <c r="AH11" s="260">
        <v>0</v>
      </c>
      <c r="AI11" s="260">
        <v>0</v>
      </c>
    </row>
    <row r="12" ht="33" customHeight="1" spans="1:35">
      <c r="A12" s="246">
        <v>208</v>
      </c>
      <c r="B12" s="247" t="s">
        <v>111</v>
      </c>
      <c r="C12" s="247" t="s">
        <v>108</v>
      </c>
      <c r="D12" s="248" t="s">
        <v>114</v>
      </c>
      <c r="E12" s="249">
        <f t="shared" si="0"/>
        <v>9.84</v>
      </c>
      <c r="F12" s="250">
        <f t="shared" si="1"/>
        <v>9.84</v>
      </c>
      <c r="G12" s="249">
        <f t="shared" si="2"/>
        <v>9.84</v>
      </c>
      <c r="H12" s="249">
        <v>9.84</v>
      </c>
      <c r="I12" s="249">
        <v>0</v>
      </c>
      <c r="J12" s="249">
        <v>0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50">
        <f t="shared" si="3"/>
        <v>0</v>
      </c>
      <c r="Q12" s="249">
        <f t="shared" si="4"/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9">
        <v>0</v>
      </c>
      <c r="Y12" s="249">
        <v>0</v>
      </c>
      <c r="Z12" s="250">
        <f t="shared" si="5"/>
        <v>0</v>
      </c>
      <c r="AA12" s="249">
        <f t="shared" si="6"/>
        <v>0</v>
      </c>
      <c r="AB12" s="249">
        <v>0</v>
      </c>
      <c r="AC12" s="249">
        <v>0</v>
      </c>
      <c r="AD12" s="249">
        <v>0</v>
      </c>
      <c r="AE12" s="249">
        <v>0</v>
      </c>
      <c r="AF12" s="249">
        <v>0</v>
      </c>
      <c r="AG12" s="250">
        <v>0</v>
      </c>
      <c r="AH12" s="260">
        <v>0</v>
      </c>
      <c r="AI12" s="260">
        <v>0</v>
      </c>
    </row>
    <row r="13" ht="33" customHeight="1" spans="1:35">
      <c r="A13" s="246">
        <v>210</v>
      </c>
      <c r="B13" s="247"/>
      <c r="C13" s="247"/>
      <c r="D13" s="248" t="s">
        <v>115</v>
      </c>
      <c r="E13" s="249">
        <f t="shared" si="0"/>
        <v>10.8</v>
      </c>
      <c r="F13" s="250">
        <f t="shared" si="1"/>
        <v>10.8</v>
      </c>
      <c r="G13" s="249">
        <f t="shared" si="2"/>
        <v>10.8</v>
      </c>
      <c r="H13" s="249">
        <v>10.8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50">
        <f t="shared" si="3"/>
        <v>0</v>
      </c>
      <c r="Q13" s="249">
        <f t="shared" si="4"/>
        <v>0</v>
      </c>
      <c r="R13" s="249">
        <v>0</v>
      </c>
      <c r="S13" s="249">
        <v>0</v>
      </c>
      <c r="T13" s="249">
        <v>0</v>
      </c>
      <c r="U13" s="249">
        <v>0</v>
      </c>
      <c r="V13" s="249">
        <v>0</v>
      </c>
      <c r="W13" s="249">
        <v>0</v>
      </c>
      <c r="X13" s="249">
        <v>0</v>
      </c>
      <c r="Y13" s="249">
        <v>0</v>
      </c>
      <c r="Z13" s="250">
        <f t="shared" si="5"/>
        <v>0</v>
      </c>
      <c r="AA13" s="249">
        <f t="shared" si="6"/>
        <v>0</v>
      </c>
      <c r="AB13" s="249">
        <v>0</v>
      </c>
      <c r="AC13" s="249">
        <v>0</v>
      </c>
      <c r="AD13" s="249">
        <v>0</v>
      </c>
      <c r="AE13" s="249">
        <v>0</v>
      </c>
      <c r="AF13" s="249">
        <v>0</v>
      </c>
      <c r="AG13" s="250">
        <v>0</v>
      </c>
      <c r="AH13" s="260">
        <v>0</v>
      </c>
      <c r="AI13" s="260">
        <v>0</v>
      </c>
    </row>
    <row r="14" ht="33" customHeight="1" spans="1:35">
      <c r="A14" s="246"/>
      <c r="B14" s="247" t="s">
        <v>116</v>
      </c>
      <c r="C14" s="247"/>
      <c r="D14" s="248" t="s">
        <v>117</v>
      </c>
      <c r="E14" s="249">
        <f t="shared" si="0"/>
        <v>10.8</v>
      </c>
      <c r="F14" s="250">
        <f t="shared" si="1"/>
        <v>10.8</v>
      </c>
      <c r="G14" s="249">
        <f t="shared" si="2"/>
        <v>10.8</v>
      </c>
      <c r="H14" s="249">
        <v>10.8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50">
        <f t="shared" si="3"/>
        <v>0</v>
      </c>
      <c r="Q14" s="249">
        <f t="shared" si="4"/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9">
        <v>0</v>
      </c>
      <c r="Y14" s="249">
        <v>0</v>
      </c>
      <c r="Z14" s="250">
        <f t="shared" si="5"/>
        <v>0</v>
      </c>
      <c r="AA14" s="249">
        <f t="shared" si="6"/>
        <v>0</v>
      </c>
      <c r="AB14" s="249">
        <v>0</v>
      </c>
      <c r="AC14" s="249">
        <v>0</v>
      </c>
      <c r="AD14" s="249">
        <v>0</v>
      </c>
      <c r="AE14" s="249">
        <v>0</v>
      </c>
      <c r="AF14" s="249">
        <v>0</v>
      </c>
      <c r="AG14" s="250">
        <v>0</v>
      </c>
      <c r="AH14" s="260">
        <v>0</v>
      </c>
      <c r="AI14" s="260">
        <v>0</v>
      </c>
    </row>
    <row r="15" ht="33" customHeight="1" spans="1:35">
      <c r="A15" s="246">
        <v>210</v>
      </c>
      <c r="B15" s="247" t="s">
        <v>118</v>
      </c>
      <c r="C15" s="247" t="s">
        <v>112</v>
      </c>
      <c r="D15" s="248" t="s">
        <v>119</v>
      </c>
      <c r="E15" s="249">
        <f t="shared" si="0"/>
        <v>10.8</v>
      </c>
      <c r="F15" s="250">
        <f t="shared" si="1"/>
        <v>10.8</v>
      </c>
      <c r="G15" s="249">
        <f t="shared" si="2"/>
        <v>10.8</v>
      </c>
      <c r="H15" s="249">
        <v>10.8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50">
        <f t="shared" si="3"/>
        <v>0</v>
      </c>
      <c r="Q15" s="249">
        <f t="shared" si="4"/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9">
        <v>0</v>
      </c>
      <c r="Y15" s="249">
        <v>0</v>
      </c>
      <c r="Z15" s="250">
        <f t="shared" si="5"/>
        <v>0</v>
      </c>
      <c r="AA15" s="249">
        <f t="shared" si="6"/>
        <v>0</v>
      </c>
      <c r="AB15" s="249">
        <v>0</v>
      </c>
      <c r="AC15" s="249">
        <v>0</v>
      </c>
      <c r="AD15" s="249">
        <v>0</v>
      </c>
      <c r="AE15" s="249">
        <v>0</v>
      </c>
      <c r="AF15" s="249">
        <v>0</v>
      </c>
      <c r="AG15" s="250">
        <v>0</v>
      </c>
      <c r="AH15" s="260">
        <v>0</v>
      </c>
      <c r="AI15" s="260">
        <v>0</v>
      </c>
    </row>
    <row r="16" ht="33" customHeight="1" spans="1:35">
      <c r="A16" s="246">
        <v>216</v>
      </c>
      <c r="B16" s="247"/>
      <c r="C16" s="247"/>
      <c r="D16" s="248" t="s">
        <v>120</v>
      </c>
      <c r="E16" s="249">
        <f t="shared" si="0"/>
        <v>77.86</v>
      </c>
      <c r="F16" s="250">
        <f t="shared" si="1"/>
        <v>63.01</v>
      </c>
      <c r="G16" s="249">
        <f t="shared" si="2"/>
        <v>63.01</v>
      </c>
      <c r="H16" s="249">
        <v>63.01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50">
        <f t="shared" si="3"/>
        <v>12.3</v>
      </c>
      <c r="Q16" s="249">
        <f t="shared" si="4"/>
        <v>12.3</v>
      </c>
      <c r="R16" s="249">
        <v>12.3</v>
      </c>
      <c r="S16" s="249">
        <v>0</v>
      </c>
      <c r="T16" s="249">
        <v>0</v>
      </c>
      <c r="U16" s="249">
        <v>0</v>
      </c>
      <c r="V16" s="249">
        <v>0</v>
      </c>
      <c r="W16" s="249">
        <v>0</v>
      </c>
      <c r="X16" s="249">
        <v>0</v>
      </c>
      <c r="Y16" s="249">
        <v>0</v>
      </c>
      <c r="Z16" s="250">
        <f t="shared" si="5"/>
        <v>2.55</v>
      </c>
      <c r="AA16" s="249">
        <f t="shared" si="6"/>
        <v>2.55</v>
      </c>
      <c r="AB16" s="249">
        <v>2.55</v>
      </c>
      <c r="AC16" s="249">
        <v>0</v>
      </c>
      <c r="AD16" s="249">
        <v>0</v>
      </c>
      <c r="AE16" s="249">
        <v>0</v>
      </c>
      <c r="AF16" s="249">
        <v>0</v>
      </c>
      <c r="AG16" s="250">
        <v>0</v>
      </c>
      <c r="AH16" s="260">
        <v>0</v>
      </c>
      <c r="AI16" s="260">
        <v>0</v>
      </c>
    </row>
    <row r="17" ht="33" customHeight="1" spans="1:35">
      <c r="A17" s="246"/>
      <c r="B17" s="247" t="s">
        <v>121</v>
      </c>
      <c r="C17" s="247"/>
      <c r="D17" s="248" t="s">
        <v>122</v>
      </c>
      <c r="E17" s="249">
        <f t="shared" si="0"/>
        <v>77.86</v>
      </c>
      <c r="F17" s="250">
        <f t="shared" si="1"/>
        <v>63.01</v>
      </c>
      <c r="G17" s="249">
        <f t="shared" si="2"/>
        <v>63.01</v>
      </c>
      <c r="H17" s="249">
        <v>63.01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50">
        <f t="shared" si="3"/>
        <v>12.3</v>
      </c>
      <c r="Q17" s="249">
        <f t="shared" si="4"/>
        <v>12.3</v>
      </c>
      <c r="R17" s="249">
        <v>12.3</v>
      </c>
      <c r="S17" s="249">
        <v>0</v>
      </c>
      <c r="T17" s="249">
        <v>0</v>
      </c>
      <c r="U17" s="249">
        <v>0</v>
      </c>
      <c r="V17" s="249">
        <v>0</v>
      </c>
      <c r="W17" s="249">
        <v>0</v>
      </c>
      <c r="X17" s="249">
        <v>0</v>
      </c>
      <c r="Y17" s="249">
        <v>0</v>
      </c>
      <c r="Z17" s="250">
        <f t="shared" si="5"/>
        <v>2.55</v>
      </c>
      <c r="AA17" s="249">
        <f t="shared" si="6"/>
        <v>2.55</v>
      </c>
      <c r="AB17" s="249">
        <v>2.55</v>
      </c>
      <c r="AC17" s="249">
        <v>0</v>
      </c>
      <c r="AD17" s="249">
        <v>0</v>
      </c>
      <c r="AE17" s="249">
        <v>0</v>
      </c>
      <c r="AF17" s="249">
        <v>0</v>
      </c>
      <c r="AG17" s="250">
        <v>0</v>
      </c>
      <c r="AH17" s="260">
        <v>0</v>
      </c>
      <c r="AI17" s="260">
        <v>0</v>
      </c>
    </row>
    <row r="18" ht="33" customHeight="1" spans="1:35">
      <c r="A18" s="246">
        <v>216</v>
      </c>
      <c r="B18" s="247" t="s">
        <v>123</v>
      </c>
      <c r="C18" s="247" t="s">
        <v>112</v>
      </c>
      <c r="D18" s="248" t="s">
        <v>124</v>
      </c>
      <c r="E18" s="249">
        <f t="shared" si="0"/>
        <v>77.86</v>
      </c>
      <c r="F18" s="250">
        <f t="shared" si="1"/>
        <v>63.01</v>
      </c>
      <c r="G18" s="249">
        <f t="shared" si="2"/>
        <v>63.01</v>
      </c>
      <c r="H18" s="249">
        <v>63.01</v>
      </c>
      <c r="I18" s="249">
        <v>0</v>
      </c>
      <c r="J18" s="249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50">
        <f t="shared" si="3"/>
        <v>12.3</v>
      </c>
      <c r="Q18" s="249">
        <f t="shared" si="4"/>
        <v>12.3</v>
      </c>
      <c r="R18" s="249">
        <v>12.3</v>
      </c>
      <c r="S18" s="249">
        <v>0</v>
      </c>
      <c r="T18" s="249">
        <v>0</v>
      </c>
      <c r="U18" s="249">
        <v>0</v>
      </c>
      <c r="V18" s="249">
        <v>0</v>
      </c>
      <c r="W18" s="249">
        <v>0</v>
      </c>
      <c r="X18" s="249">
        <v>0</v>
      </c>
      <c r="Y18" s="249">
        <v>0</v>
      </c>
      <c r="Z18" s="250">
        <f t="shared" si="5"/>
        <v>2.55</v>
      </c>
      <c r="AA18" s="249">
        <f t="shared" si="6"/>
        <v>2.55</v>
      </c>
      <c r="AB18" s="249">
        <v>2.55</v>
      </c>
      <c r="AC18" s="249">
        <v>0</v>
      </c>
      <c r="AD18" s="249">
        <v>0</v>
      </c>
      <c r="AE18" s="249">
        <v>0</v>
      </c>
      <c r="AF18" s="249">
        <v>0</v>
      </c>
      <c r="AG18" s="250">
        <v>0</v>
      </c>
      <c r="AH18" s="260">
        <v>0</v>
      </c>
      <c r="AI18" s="260">
        <v>0</v>
      </c>
    </row>
    <row r="19" ht="33" customHeight="1" spans="1:35">
      <c r="A19" s="246">
        <v>221</v>
      </c>
      <c r="B19" s="247"/>
      <c r="C19" s="247"/>
      <c r="D19" s="248" t="s">
        <v>125</v>
      </c>
      <c r="E19" s="249">
        <f t="shared" si="0"/>
        <v>7</v>
      </c>
      <c r="F19" s="250">
        <f t="shared" si="1"/>
        <v>7</v>
      </c>
      <c r="G19" s="249">
        <f t="shared" si="2"/>
        <v>7</v>
      </c>
      <c r="H19" s="249">
        <v>7</v>
      </c>
      <c r="I19" s="249">
        <v>0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50">
        <f t="shared" si="3"/>
        <v>0</v>
      </c>
      <c r="Q19" s="249">
        <f t="shared" si="4"/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9">
        <v>0</v>
      </c>
      <c r="Y19" s="249">
        <v>0</v>
      </c>
      <c r="Z19" s="250">
        <f t="shared" si="5"/>
        <v>0</v>
      </c>
      <c r="AA19" s="249">
        <f t="shared" si="6"/>
        <v>0</v>
      </c>
      <c r="AB19" s="249">
        <v>0</v>
      </c>
      <c r="AC19" s="249">
        <v>0</v>
      </c>
      <c r="AD19" s="249">
        <v>0</v>
      </c>
      <c r="AE19" s="249">
        <v>0</v>
      </c>
      <c r="AF19" s="249">
        <v>0</v>
      </c>
      <c r="AG19" s="250">
        <v>0</v>
      </c>
      <c r="AH19" s="260">
        <v>0</v>
      </c>
      <c r="AI19" s="260">
        <v>0</v>
      </c>
    </row>
    <row r="20" ht="33" customHeight="1" spans="1:35">
      <c r="A20" s="246"/>
      <c r="B20" s="247" t="s">
        <v>121</v>
      </c>
      <c r="C20" s="247"/>
      <c r="D20" s="248" t="s">
        <v>126</v>
      </c>
      <c r="E20" s="249">
        <f t="shared" si="0"/>
        <v>7</v>
      </c>
      <c r="F20" s="250">
        <f t="shared" si="1"/>
        <v>7</v>
      </c>
      <c r="G20" s="249">
        <f t="shared" si="2"/>
        <v>7</v>
      </c>
      <c r="H20" s="249">
        <v>7</v>
      </c>
      <c r="I20" s="249">
        <v>0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50">
        <f t="shared" si="3"/>
        <v>0</v>
      </c>
      <c r="Q20" s="249">
        <f t="shared" si="4"/>
        <v>0</v>
      </c>
      <c r="R20" s="249">
        <v>0</v>
      </c>
      <c r="S20" s="249">
        <v>0</v>
      </c>
      <c r="T20" s="249">
        <v>0</v>
      </c>
      <c r="U20" s="249">
        <v>0</v>
      </c>
      <c r="V20" s="249">
        <v>0</v>
      </c>
      <c r="W20" s="249">
        <v>0</v>
      </c>
      <c r="X20" s="249">
        <v>0</v>
      </c>
      <c r="Y20" s="249">
        <v>0</v>
      </c>
      <c r="Z20" s="250">
        <f t="shared" si="5"/>
        <v>0</v>
      </c>
      <c r="AA20" s="249">
        <f t="shared" si="6"/>
        <v>0</v>
      </c>
      <c r="AB20" s="249">
        <v>0</v>
      </c>
      <c r="AC20" s="249">
        <v>0</v>
      </c>
      <c r="AD20" s="249">
        <v>0</v>
      </c>
      <c r="AE20" s="249">
        <v>0</v>
      </c>
      <c r="AF20" s="249">
        <v>0</v>
      </c>
      <c r="AG20" s="250">
        <v>0</v>
      </c>
      <c r="AH20" s="260">
        <v>0</v>
      </c>
      <c r="AI20" s="260">
        <v>0</v>
      </c>
    </row>
    <row r="21" ht="33" customHeight="1" spans="1:35">
      <c r="A21" s="246">
        <v>221</v>
      </c>
      <c r="B21" s="247" t="s">
        <v>123</v>
      </c>
      <c r="C21" s="247" t="s">
        <v>112</v>
      </c>
      <c r="D21" s="248" t="s">
        <v>127</v>
      </c>
      <c r="E21" s="249">
        <f t="shared" si="0"/>
        <v>7</v>
      </c>
      <c r="F21" s="250">
        <f t="shared" si="1"/>
        <v>7</v>
      </c>
      <c r="G21" s="249">
        <f t="shared" si="2"/>
        <v>7</v>
      </c>
      <c r="H21" s="249">
        <v>7</v>
      </c>
      <c r="I21" s="249">
        <v>0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50">
        <f t="shared" si="3"/>
        <v>0</v>
      </c>
      <c r="Q21" s="249">
        <f t="shared" si="4"/>
        <v>0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9">
        <v>0</v>
      </c>
      <c r="Y21" s="249">
        <v>0</v>
      </c>
      <c r="Z21" s="250">
        <f t="shared" si="5"/>
        <v>0</v>
      </c>
      <c r="AA21" s="249">
        <f t="shared" si="6"/>
        <v>0</v>
      </c>
      <c r="AB21" s="249">
        <v>0</v>
      </c>
      <c r="AC21" s="249">
        <v>0</v>
      </c>
      <c r="AD21" s="249">
        <v>0</v>
      </c>
      <c r="AE21" s="249">
        <v>0</v>
      </c>
      <c r="AF21" s="249">
        <v>0</v>
      </c>
      <c r="AG21" s="250">
        <v>0</v>
      </c>
      <c r="AH21" s="260">
        <v>0</v>
      </c>
      <c r="AI21" s="260">
        <v>0</v>
      </c>
    </row>
  </sheetData>
  <sheetProtection sheet="1"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6" t="s">
        <v>162</v>
      </c>
      <c r="B1" s="216"/>
      <c r="C1" s="216"/>
      <c r="D1" s="216"/>
      <c r="E1" s="216"/>
      <c r="F1" s="216"/>
    </row>
    <row r="2" ht="22.5" customHeight="1" spans="1:6">
      <c r="A2" s="216"/>
      <c r="B2" s="216"/>
      <c r="C2" s="216"/>
      <c r="D2" s="216"/>
      <c r="E2" s="217"/>
      <c r="F2" s="218" t="s">
        <v>163</v>
      </c>
    </row>
    <row r="3" ht="24" customHeight="1" spans="1:6">
      <c r="A3" s="120" t="s">
        <v>25</v>
      </c>
      <c r="B3" s="49"/>
      <c r="C3" s="219"/>
      <c r="D3" s="219"/>
      <c r="E3" s="220"/>
      <c r="F3" s="218" t="s">
        <v>26</v>
      </c>
    </row>
    <row r="4" ht="27" customHeight="1" spans="1:6">
      <c r="A4" s="221" t="s">
        <v>101</v>
      </c>
      <c r="B4" s="221"/>
      <c r="C4" s="222" t="s">
        <v>102</v>
      </c>
      <c r="D4" s="223" t="s">
        <v>164</v>
      </c>
      <c r="E4" s="224"/>
      <c r="F4" s="225"/>
    </row>
    <row r="5" ht="22.5" customHeight="1" spans="1:6">
      <c r="A5" s="221" t="s">
        <v>103</v>
      </c>
      <c r="B5" s="221" t="s">
        <v>104</v>
      </c>
      <c r="C5" s="222"/>
      <c r="D5" s="222" t="s">
        <v>83</v>
      </c>
      <c r="E5" s="222" t="s">
        <v>165</v>
      </c>
      <c r="F5" s="222" t="s">
        <v>166</v>
      </c>
    </row>
    <row r="6" s="44" customFormat="1" ht="21" customHeight="1" spans="1:6">
      <c r="A6" s="226"/>
      <c r="B6" s="226"/>
      <c r="C6" s="226" t="s">
        <v>83</v>
      </c>
      <c r="D6" s="227">
        <v>105.99</v>
      </c>
      <c r="E6" s="228">
        <v>93.25</v>
      </c>
      <c r="F6" s="227">
        <v>12.74</v>
      </c>
    </row>
    <row r="7" ht="21" customHeight="1" spans="1:6">
      <c r="A7" s="226">
        <v>301</v>
      </c>
      <c r="B7" s="226"/>
      <c r="C7" s="226" t="s">
        <v>94</v>
      </c>
      <c r="D7" s="227">
        <v>90.65</v>
      </c>
      <c r="E7" s="228">
        <v>90.65</v>
      </c>
      <c r="F7" s="227">
        <v>0</v>
      </c>
    </row>
    <row r="8" ht="21" customHeight="1" spans="1:6">
      <c r="A8" s="226" t="s">
        <v>167</v>
      </c>
      <c r="B8" s="226">
        <v>30101</v>
      </c>
      <c r="C8" s="226" t="s">
        <v>168</v>
      </c>
      <c r="D8" s="227">
        <v>38.27</v>
      </c>
      <c r="E8" s="228">
        <v>38.27</v>
      </c>
      <c r="F8" s="227">
        <v>0</v>
      </c>
    </row>
    <row r="9" ht="21" customHeight="1" spans="1:6">
      <c r="A9" s="226" t="s">
        <v>167</v>
      </c>
      <c r="B9" s="226">
        <v>30102</v>
      </c>
      <c r="C9" s="226" t="s">
        <v>169</v>
      </c>
      <c r="D9" s="227">
        <v>20.04</v>
      </c>
      <c r="E9" s="228">
        <v>20.04</v>
      </c>
      <c r="F9" s="227">
        <v>0</v>
      </c>
    </row>
    <row r="10" ht="21" customHeight="1" spans="1:6">
      <c r="A10" s="226" t="s">
        <v>167</v>
      </c>
      <c r="B10" s="226">
        <v>30108</v>
      </c>
      <c r="C10" s="226" t="s">
        <v>170</v>
      </c>
      <c r="D10" s="227">
        <v>9.84</v>
      </c>
      <c r="E10" s="228">
        <v>9.84</v>
      </c>
      <c r="F10" s="227">
        <v>0</v>
      </c>
    </row>
    <row r="11" ht="21" customHeight="1" spans="1:6">
      <c r="A11" s="226" t="s">
        <v>167</v>
      </c>
      <c r="B11" s="226">
        <v>30110</v>
      </c>
      <c r="C11" s="226" t="s">
        <v>171</v>
      </c>
      <c r="D11" s="227">
        <v>10.8</v>
      </c>
      <c r="E11" s="228">
        <v>10.8</v>
      </c>
      <c r="F11" s="227">
        <v>0</v>
      </c>
    </row>
    <row r="12" ht="21" customHeight="1" spans="1:6">
      <c r="A12" s="226" t="s">
        <v>167</v>
      </c>
      <c r="B12" s="226">
        <v>30113</v>
      </c>
      <c r="C12" s="226" t="s">
        <v>172</v>
      </c>
      <c r="D12" s="227">
        <v>7</v>
      </c>
      <c r="E12" s="228">
        <v>7</v>
      </c>
      <c r="F12" s="227">
        <v>0</v>
      </c>
    </row>
    <row r="13" ht="21" customHeight="1" spans="1:6">
      <c r="A13" s="226" t="s">
        <v>167</v>
      </c>
      <c r="B13" s="226">
        <v>30199</v>
      </c>
      <c r="C13" s="226" t="s">
        <v>173</v>
      </c>
      <c r="D13" s="227">
        <v>4.7</v>
      </c>
      <c r="E13" s="228">
        <v>4.7</v>
      </c>
      <c r="F13" s="227">
        <v>0</v>
      </c>
    </row>
    <row r="14" ht="21" customHeight="1" spans="1:6">
      <c r="A14" s="226">
        <v>302</v>
      </c>
      <c r="B14" s="226"/>
      <c r="C14" s="226" t="s">
        <v>95</v>
      </c>
      <c r="D14" s="227">
        <v>12.74</v>
      </c>
      <c r="E14" s="228">
        <v>0</v>
      </c>
      <c r="F14" s="227">
        <v>12.74</v>
      </c>
    </row>
    <row r="15" ht="21" customHeight="1" spans="1:6">
      <c r="A15" s="226" t="s">
        <v>167</v>
      </c>
      <c r="B15" s="226">
        <v>30201</v>
      </c>
      <c r="C15" s="226" t="s">
        <v>174</v>
      </c>
      <c r="D15" s="227">
        <v>0.3</v>
      </c>
      <c r="E15" s="228">
        <v>0</v>
      </c>
      <c r="F15" s="227">
        <v>0.3</v>
      </c>
    </row>
    <row r="16" ht="21" customHeight="1" spans="1:6">
      <c r="A16" s="226" t="s">
        <v>167</v>
      </c>
      <c r="B16" s="226">
        <v>30202</v>
      </c>
      <c r="C16" s="226" t="s">
        <v>175</v>
      </c>
      <c r="D16" s="227">
        <v>0.1</v>
      </c>
      <c r="E16" s="228">
        <v>0</v>
      </c>
      <c r="F16" s="227">
        <v>0.1</v>
      </c>
    </row>
    <row r="17" ht="21" customHeight="1" spans="1:6">
      <c r="A17" s="226" t="s">
        <v>167</v>
      </c>
      <c r="B17" s="226">
        <v>30205</v>
      </c>
      <c r="C17" s="226" t="s">
        <v>176</v>
      </c>
      <c r="D17" s="227">
        <v>0.3</v>
      </c>
      <c r="E17" s="228">
        <v>0</v>
      </c>
      <c r="F17" s="227">
        <v>0.3</v>
      </c>
    </row>
    <row r="18" ht="21" customHeight="1" spans="1:6">
      <c r="A18" s="226" t="s">
        <v>167</v>
      </c>
      <c r="B18" s="226">
        <v>30206</v>
      </c>
      <c r="C18" s="226" t="s">
        <v>177</v>
      </c>
      <c r="D18" s="227">
        <v>0.4</v>
      </c>
      <c r="E18" s="228">
        <v>0</v>
      </c>
      <c r="F18" s="227">
        <v>0.4</v>
      </c>
    </row>
    <row r="19" ht="21" customHeight="1" spans="1:6">
      <c r="A19" s="226" t="s">
        <v>167</v>
      </c>
      <c r="B19" s="226">
        <v>30207</v>
      </c>
      <c r="C19" s="226" t="s">
        <v>178</v>
      </c>
      <c r="D19" s="227">
        <v>0.4</v>
      </c>
      <c r="E19" s="228">
        <v>0</v>
      </c>
      <c r="F19" s="227">
        <v>0.4</v>
      </c>
    </row>
    <row r="20" ht="21" customHeight="1" spans="1:6">
      <c r="A20" s="226" t="s">
        <v>167</v>
      </c>
      <c r="B20" s="226">
        <v>30209</v>
      </c>
      <c r="C20" s="226" t="s">
        <v>179</v>
      </c>
      <c r="D20" s="227">
        <v>0.2</v>
      </c>
      <c r="E20" s="228">
        <v>0</v>
      </c>
      <c r="F20" s="227">
        <v>0.2</v>
      </c>
    </row>
    <row r="21" ht="21" customHeight="1" spans="1:6">
      <c r="A21" s="226" t="s">
        <v>167</v>
      </c>
      <c r="B21" s="226">
        <v>30211</v>
      </c>
      <c r="C21" s="226" t="s">
        <v>180</v>
      </c>
      <c r="D21" s="227">
        <v>0.8</v>
      </c>
      <c r="E21" s="228">
        <v>0</v>
      </c>
      <c r="F21" s="227">
        <v>0.8</v>
      </c>
    </row>
    <row r="22" ht="21" customHeight="1" spans="1:6">
      <c r="A22" s="226" t="s">
        <v>167</v>
      </c>
      <c r="B22" s="226">
        <v>30213</v>
      </c>
      <c r="C22" s="226" t="s">
        <v>181</v>
      </c>
      <c r="D22" s="227">
        <v>0.25</v>
      </c>
      <c r="E22" s="228">
        <v>0</v>
      </c>
      <c r="F22" s="227">
        <v>0.25</v>
      </c>
    </row>
    <row r="23" ht="21" customHeight="1" spans="1:6">
      <c r="A23" s="226" t="s">
        <v>167</v>
      </c>
      <c r="B23" s="226">
        <v>30217</v>
      </c>
      <c r="C23" s="226" t="s">
        <v>182</v>
      </c>
      <c r="D23" s="227">
        <v>0.25</v>
      </c>
      <c r="E23" s="228">
        <v>0</v>
      </c>
      <c r="F23" s="227">
        <v>0.25</v>
      </c>
    </row>
    <row r="24" ht="21" customHeight="1" spans="1:6">
      <c r="A24" s="226" t="s">
        <v>167</v>
      </c>
      <c r="B24" s="226">
        <v>30226</v>
      </c>
      <c r="C24" s="226" t="s">
        <v>183</v>
      </c>
      <c r="D24" s="227">
        <v>2.28</v>
      </c>
      <c r="E24" s="228">
        <v>0</v>
      </c>
      <c r="F24" s="227">
        <v>2.28</v>
      </c>
    </row>
    <row r="25" ht="21" customHeight="1" spans="1:6">
      <c r="A25" s="226" t="s">
        <v>167</v>
      </c>
      <c r="B25" s="226">
        <v>30228</v>
      </c>
      <c r="C25" s="226" t="s">
        <v>184</v>
      </c>
      <c r="D25" s="227">
        <v>0.4</v>
      </c>
      <c r="E25" s="228">
        <v>0</v>
      </c>
      <c r="F25" s="227">
        <v>0.4</v>
      </c>
    </row>
    <row r="26" ht="21" customHeight="1" spans="1:6">
      <c r="A26" s="226" t="s">
        <v>167</v>
      </c>
      <c r="B26" s="226">
        <v>30239</v>
      </c>
      <c r="C26" s="226" t="s">
        <v>185</v>
      </c>
      <c r="D26" s="227">
        <v>6.5</v>
      </c>
      <c r="E26" s="228">
        <v>0</v>
      </c>
      <c r="F26" s="227">
        <v>6.5</v>
      </c>
    </row>
    <row r="27" ht="21" customHeight="1" spans="1:6">
      <c r="A27" s="226" t="s">
        <v>167</v>
      </c>
      <c r="B27" s="226">
        <v>30299</v>
      </c>
      <c r="C27" s="226" t="s">
        <v>186</v>
      </c>
      <c r="D27" s="227">
        <v>0.56</v>
      </c>
      <c r="E27" s="228">
        <v>0</v>
      </c>
      <c r="F27" s="227">
        <v>0.56</v>
      </c>
    </row>
    <row r="28" ht="21" customHeight="1" spans="1:6">
      <c r="A28" s="226">
        <v>303</v>
      </c>
      <c r="B28" s="226"/>
      <c r="C28" s="226" t="s">
        <v>96</v>
      </c>
      <c r="D28" s="227">
        <v>2.6</v>
      </c>
      <c r="E28" s="228">
        <v>2.6</v>
      </c>
      <c r="F28" s="227">
        <v>0</v>
      </c>
    </row>
    <row r="29" ht="21" customHeight="1" spans="1:6">
      <c r="A29" s="226" t="s">
        <v>167</v>
      </c>
      <c r="B29" s="226">
        <v>30302</v>
      </c>
      <c r="C29" s="226" t="s">
        <v>187</v>
      </c>
      <c r="D29" s="227">
        <v>0.04</v>
      </c>
      <c r="E29" s="228">
        <v>0.04</v>
      </c>
      <c r="F29" s="227">
        <v>0</v>
      </c>
    </row>
    <row r="30" ht="21" customHeight="1" spans="1:6">
      <c r="A30" s="226" t="s">
        <v>167</v>
      </c>
      <c r="B30" s="226">
        <v>30305</v>
      </c>
      <c r="C30" s="226" t="s">
        <v>188</v>
      </c>
      <c r="D30" s="227">
        <v>2.51</v>
      </c>
      <c r="E30" s="228">
        <v>2.51</v>
      </c>
      <c r="F30" s="227">
        <v>0</v>
      </c>
    </row>
    <row r="31" ht="21" customHeight="1" spans="1:6">
      <c r="A31" s="226" t="s">
        <v>167</v>
      </c>
      <c r="B31" s="226">
        <v>30309</v>
      </c>
      <c r="C31" s="226" t="s">
        <v>189</v>
      </c>
      <c r="D31" s="227">
        <v>0.05</v>
      </c>
      <c r="E31" s="228">
        <v>0.05</v>
      </c>
      <c r="F31" s="227">
        <v>0</v>
      </c>
    </row>
  </sheetData>
  <sheetProtection sheet="1" formatCells="0" formatColumns="0" formatRows="0"/>
  <mergeCells count="4">
    <mergeCell ref="A1:F1"/>
    <mergeCell ref="A4:B4"/>
    <mergeCell ref="D4:F4"/>
    <mergeCell ref="C4:C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199" t="s">
        <v>190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customHeight="1" spans="1:13">
      <c r="A2" s="200"/>
      <c r="B2" s="201"/>
      <c r="C2" s="201"/>
      <c r="D2" s="201"/>
      <c r="E2" s="201"/>
      <c r="F2" s="201"/>
      <c r="G2" s="201"/>
      <c r="H2" s="201"/>
      <c r="I2" s="211"/>
      <c r="J2" s="211"/>
      <c r="K2" s="211"/>
      <c r="L2" s="200"/>
      <c r="M2" s="212" t="s">
        <v>191</v>
      </c>
    </row>
    <row r="3" ht="27" customHeight="1" spans="1:13">
      <c r="A3" s="120" t="s">
        <v>25</v>
      </c>
      <c r="B3" s="49"/>
      <c r="C3" s="49"/>
      <c r="D3" s="202"/>
      <c r="E3" s="202"/>
      <c r="F3" s="202"/>
      <c r="G3" s="202"/>
      <c r="H3" s="202"/>
      <c r="I3" s="213"/>
      <c r="J3" s="213"/>
      <c r="K3" s="211"/>
      <c r="L3" s="214" t="s">
        <v>26</v>
      </c>
      <c r="M3" s="214"/>
    </row>
    <row r="4" customHeight="1" spans="1:13">
      <c r="A4" s="203" t="s">
        <v>80</v>
      </c>
      <c r="B4" s="203" t="s">
        <v>101</v>
      </c>
      <c r="C4" s="203"/>
      <c r="D4" s="203"/>
      <c r="E4" s="204" t="s">
        <v>102</v>
      </c>
      <c r="F4" s="204" t="s">
        <v>141</v>
      </c>
      <c r="G4" s="204"/>
      <c r="H4" s="204"/>
      <c r="I4" s="204"/>
      <c r="J4" s="204"/>
      <c r="K4" s="204"/>
      <c r="L4" s="204"/>
      <c r="M4" s="204"/>
    </row>
    <row r="5" ht="36" customHeight="1" spans="1:13">
      <c r="A5" s="203"/>
      <c r="B5" s="203" t="s">
        <v>103</v>
      </c>
      <c r="C5" s="203" t="s">
        <v>104</v>
      </c>
      <c r="D5" s="204" t="s">
        <v>105</v>
      </c>
      <c r="E5" s="204"/>
      <c r="F5" s="204" t="s">
        <v>83</v>
      </c>
      <c r="G5" s="205" t="s">
        <v>144</v>
      </c>
      <c r="H5" s="205" t="s">
        <v>145</v>
      </c>
      <c r="I5" s="205" t="s">
        <v>146</v>
      </c>
      <c r="J5" s="205" t="s">
        <v>147</v>
      </c>
      <c r="K5" s="205" t="s">
        <v>148</v>
      </c>
      <c r="L5" s="205" t="s">
        <v>149</v>
      </c>
      <c r="M5" s="205" t="s">
        <v>151</v>
      </c>
    </row>
    <row r="6" s="44" customFormat="1" ht="24.75" customHeight="1" spans="1:13">
      <c r="A6" s="206"/>
      <c r="B6" s="207"/>
      <c r="C6" s="208"/>
      <c r="D6" s="208"/>
      <c r="E6" s="206"/>
      <c r="F6" s="209"/>
      <c r="G6" s="209"/>
      <c r="H6" s="209"/>
      <c r="I6" s="209"/>
      <c r="J6" s="209"/>
      <c r="K6" s="215"/>
      <c r="L6" s="215"/>
      <c r="M6" s="215"/>
    </row>
    <row r="7" customHeight="1" spans="1:13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customHeight="1" spans="1:13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</sheetData>
  <sheetProtection sheet="1"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5" t="s">
        <v>192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customHeight="1" spans="1:1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96" t="s">
        <v>193</v>
      </c>
      <c r="M2" s="196"/>
    </row>
    <row r="3" ht="25.5" customHeight="1" spans="1:13">
      <c r="A3" s="120" t="s">
        <v>25</v>
      </c>
      <c r="B3" s="49"/>
      <c r="C3" s="49"/>
      <c r="D3" s="187"/>
      <c r="E3" s="187"/>
      <c r="F3" s="187"/>
      <c r="G3" s="187"/>
      <c r="H3" s="187"/>
      <c r="I3" s="186"/>
      <c r="J3" s="186"/>
      <c r="K3" s="186"/>
      <c r="L3" s="197" t="s">
        <v>26</v>
      </c>
      <c r="M3" s="197"/>
    </row>
    <row r="4" ht="25.5" customHeight="1" spans="1:13">
      <c r="A4" s="188" t="s">
        <v>80</v>
      </c>
      <c r="B4" s="188" t="s">
        <v>101</v>
      </c>
      <c r="C4" s="188"/>
      <c r="D4" s="188"/>
      <c r="E4" s="189" t="s">
        <v>102</v>
      </c>
      <c r="F4" s="189" t="s">
        <v>141</v>
      </c>
      <c r="G4" s="189"/>
      <c r="H4" s="189"/>
      <c r="I4" s="189"/>
      <c r="J4" s="189"/>
      <c r="K4" s="189"/>
      <c r="L4" s="189"/>
      <c r="M4" s="189"/>
    </row>
    <row r="5" ht="25.5" customHeight="1" spans="1:13">
      <c r="A5" s="188"/>
      <c r="B5" s="188" t="s">
        <v>103</v>
      </c>
      <c r="C5" s="188" t="s">
        <v>104</v>
      </c>
      <c r="D5" s="189" t="s">
        <v>105</v>
      </c>
      <c r="E5" s="189"/>
      <c r="F5" s="189" t="s">
        <v>83</v>
      </c>
      <c r="G5" s="190" t="s">
        <v>144</v>
      </c>
      <c r="H5" s="190" t="s">
        <v>145</v>
      </c>
      <c r="I5" s="190" t="s">
        <v>146</v>
      </c>
      <c r="J5" s="190" t="s">
        <v>147</v>
      </c>
      <c r="K5" s="190" t="s">
        <v>148</v>
      </c>
      <c r="L5" s="190" t="s">
        <v>149</v>
      </c>
      <c r="M5" s="190" t="s">
        <v>151</v>
      </c>
    </row>
    <row r="6" s="44" customFormat="1" ht="33.75" customHeight="1" spans="1:13">
      <c r="A6" s="191"/>
      <c r="B6" s="192"/>
      <c r="C6" s="193"/>
      <c r="D6" s="193"/>
      <c r="E6" s="191"/>
      <c r="F6" s="194"/>
      <c r="G6" s="194"/>
      <c r="H6" s="194"/>
      <c r="I6" s="194"/>
      <c r="J6" s="194"/>
      <c r="K6" s="198"/>
      <c r="L6" s="198"/>
      <c r="M6" s="198"/>
    </row>
    <row r="7" ht="14.25" customHeight="1" spans="1:13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</sheetData>
  <sheetProtection sheet="1"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0" t="s">
        <v>194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customHeight="1" spans="1:13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81" t="s">
        <v>195</v>
      </c>
      <c r="M2" s="181"/>
    </row>
    <row r="3" customHeight="1" spans="1:13">
      <c r="A3" s="49"/>
      <c r="B3" s="49"/>
      <c r="C3" s="49"/>
      <c r="D3" s="172"/>
      <c r="E3" s="172"/>
      <c r="F3" s="172"/>
      <c r="G3" s="172"/>
      <c r="H3" s="172"/>
      <c r="I3" s="171"/>
      <c r="J3" s="171"/>
      <c r="K3" s="171"/>
      <c r="L3" s="182" t="s">
        <v>26</v>
      </c>
      <c r="M3" s="182"/>
    </row>
    <row r="4" customHeight="1" spans="1:13">
      <c r="A4" s="173" t="s">
        <v>80</v>
      </c>
      <c r="B4" s="173" t="s">
        <v>101</v>
      </c>
      <c r="C4" s="173"/>
      <c r="D4" s="173"/>
      <c r="E4" s="174" t="s">
        <v>102</v>
      </c>
      <c r="F4" s="174" t="s">
        <v>141</v>
      </c>
      <c r="G4" s="174"/>
      <c r="H4" s="174"/>
      <c r="I4" s="174"/>
      <c r="J4" s="174"/>
      <c r="K4" s="174"/>
      <c r="L4" s="174"/>
      <c r="M4" s="174"/>
    </row>
    <row r="5" ht="36" customHeight="1" spans="1:13">
      <c r="A5" s="173"/>
      <c r="B5" s="173" t="s">
        <v>103</v>
      </c>
      <c r="C5" s="173" t="s">
        <v>104</v>
      </c>
      <c r="D5" s="174" t="s">
        <v>105</v>
      </c>
      <c r="E5" s="174"/>
      <c r="F5" s="174" t="s">
        <v>83</v>
      </c>
      <c r="G5" s="175" t="s">
        <v>144</v>
      </c>
      <c r="H5" s="175" t="s">
        <v>145</v>
      </c>
      <c r="I5" s="175" t="s">
        <v>146</v>
      </c>
      <c r="J5" s="175" t="s">
        <v>147</v>
      </c>
      <c r="K5" s="175" t="s">
        <v>148</v>
      </c>
      <c r="L5" s="175" t="s">
        <v>149</v>
      </c>
      <c r="M5" s="175" t="s">
        <v>151</v>
      </c>
    </row>
    <row r="6" customHeight="1" spans="1:13">
      <c r="A6" s="176"/>
      <c r="B6" s="177"/>
      <c r="C6" s="177"/>
      <c r="D6" s="177"/>
      <c r="E6" s="178"/>
      <c r="F6" s="179"/>
      <c r="G6" s="179"/>
      <c r="H6" s="179"/>
      <c r="I6" s="179"/>
      <c r="J6" s="179"/>
      <c r="K6" s="183"/>
      <c r="L6" s="183"/>
      <c r="M6" s="184"/>
    </row>
    <row r="7" ht="14.25" customHeight="1" spans="1:13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customHeight="1"/>
  </sheetData>
  <sheetProtection sheet="1"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showZeros="0" workbookViewId="0">
      <selection activeCell="A1" sqref="A1:P1"/>
    </sheetView>
  </sheetViews>
  <sheetFormatPr defaultColWidth="9" defaultRowHeight="13.5" outlineLevelRow="7"/>
  <cols>
    <col min="1" max="1" width="13.25" customWidth="1"/>
  </cols>
  <sheetData>
    <row r="1" ht="27" customHeight="1" spans="1:16">
      <c r="A1" s="148" t="s">
        <v>196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customHeight="1" spans="1:16">
      <c r="A2" s="149"/>
      <c r="B2" s="149"/>
      <c r="C2" s="149"/>
      <c r="D2" s="149"/>
      <c r="E2" s="149"/>
      <c r="F2" s="149"/>
      <c r="G2" s="149"/>
      <c r="H2" s="149"/>
      <c r="I2" s="149"/>
      <c r="J2" s="165"/>
      <c r="K2" s="165"/>
      <c r="L2" s="165"/>
      <c r="M2" s="165"/>
      <c r="N2" s="166"/>
      <c r="O2" s="166"/>
      <c r="P2" s="167" t="s">
        <v>197</v>
      </c>
    </row>
    <row r="3" ht="30" customHeight="1" spans="1:16">
      <c r="A3" s="120" t="s">
        <v>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65"/>
      <c r="M3" s="165"/>
      <c r="N3" s="168"/>
      <c r="O3" s="168"/>
      <c r="P3" s="167" t="s">
        <v>26</v>
      </c>
    </row>
    <row r="4" customHeight="1" spans="1:16">
      <c r="A4" s="150" t="s">
        <v>80</v>
      </c>
      <c r="B4" s="151" t="s">
        <v>198</v>
      </c>
      <c r="C4" s="151" t="s">
        <v>199</v>
      </c>
      <c r="D4" s="152" t="s">
        <v>133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6"/>
    </row>
    <row r="5" customHeight="1" spans="1:16">
      <c r="A5" s="154"/>
      <c r="B5" s="155"/>
      <c r="C5" s="155"/>
      <c r="D5" s="151" t="s">
        <v>83</v>
      </c>
      <c r="E5" s="152" t="s">
        <v>84</v>
      </c>
      <c r="F5" s="153"/>
      <c r="G5" s="156"/>
      <c r="H5" s="157" t="s">
        <v>35</v>
      </c>
      <c r="I5" s="157" t="s">
        <v>37</v>
      </c>
      <c r="J5" s="152" t="s">
        <v>85</v>
      </c>
      <c r="K5" s="153"/>
      <c r="L5" s="156"/>
      <c r="M5" s="157" t="s">
        <v>43</v>
      </c>
      <c r="N5" s="157" t="s">
        <v>45</v>
      </c>
      <c r="O5" s="151" t="s">
        <v>86</v>
      </c>
      <c r="P5" s="157" t="s">
        <v>87</v>
      </c>
    </row>
    <row r="6" ht="36" customHeight="1" spans="1:16">
      <c r="A6" s="158"/>
      <c r="B6" s="159"/>
      <c r="C6" s="159"/>
      <c r="D6" s="159"/>
      <c r="E6" s="160" t="s">
        <v>90</v>
      </c>
      <c r="F6" s="160" t="s">
        <v>91</v>
      </c>
      <c r="G6" s="157" t="s">
        <v>92</v>
      </c>
      <c r="H6" s="157"/>
      <c r="I6" s="157"/>
      <c r="J6" s="160" t="s">
        <v>90</v>
      </c>
      <c r="K6" s="160" t="s">
        <v>93</v>
      </c>
      <c r="L6" s="160" t="s">
        <v>92</v>
      </c>
      <c r="M6" s="157"/>
      <c r="N6" s="157"/>
      <c r="O6" s="159"/>
      <c r="P6" s="157"/>
    </row>
    <row r="7" s="44" customFormat="1" ht="39.75" customHeight="1" spans="1:16">
      <c r="A7" s="161"/>
      <c r="B7" s="162"/>
      <c r="C7" s="162"/>
      <c r="D7" s="163">
        <f>E7+H7+I7+J7+N7+O7+P7+M7</f>
        <v>0</v>
      </c>
      <c r="E7" s="163">
        <f>F7+G7</f>
        <v>0</v>
      </c>
      <c r="F7" s="163"/>
      <c r="G7" s="163"/>
      <c r="H7" s="163"/>
      <c r="I7" s="163"/>
      <c r="J7" s="163">
        <f>K7+L7</f>
        <v>0</v>
      </c>
      <c r="K7" s="163"/>
      <c r="L7" s="163"/>
      <c r="M7" s="163"/>
      <c r="N7" s="163"/>
      <c r="O7" s="163"/>
      <c r="P7" s="169"/>
    </row>
    <row r="8" ht="14.25" customHeight="1" spans="1:16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</row>
  </sheetData>
  <sheetProtection sheet="1"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18" t="s">
        <v>200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ht="22.5" customHeight="1" spans="1:18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1"/>
      <c r="M2" s="121"/>
      <c r="N2" s="121"/>
      <c r="O2" s="121"/>
      <c r="P2" s="138"/>
      <c r="Q2" s="138"/>
      <c r="R2" s="143" t="s">
        <v>201</v>
      </c>
    </row>
    <row r="3" ht="28.5" customHeight="1" spans="1:18">
      <c r="A3" s="120" t="s">
        <v>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39"/>
      <c r="Q3" s="139"/>
      <c r="R3" s="143" t="s">
        <v>26</v>
      </c>
    </row>
    <row r="4" customHeight="1" spans="1:18">
      <c r="A4" s="122" t="s">
        <v>80</v>
      </c>
      <c r="B4" s="122" t="s">
        <v>202</v>
      </c>
      <c r="C4" s="122" t="s">
        <v>203</v>
      </c>
      <c r="D4" s="122" t="s">
        <v>204</v>
      </c>
      <c r="E4" s="122" t="s">
        <v>205</v>
      </c>
      <c r="F4" s="123" t="s">
        <v>133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44"/>
    </row>
    <row r="5" customHeight="1" spans="1:18">
      <c r="A5" s="125"/>
      <c r="B5" s="125"/>
      <c r="C5" s="125"/>
      <c r="D5" s="125"/>
      <c r="E5" s="125"/>
      <c r="F5" s="126" t="s">
        <v>83</v>
      </c>
      <c r="G5" s="127" t="s">
        <v>84</v>
      </c>
      <c r="H5" s="128"/>
      <c r="I5" s="140"/>
      <c r="J5" s="131" t="s">
        <v>35</v>
      </c>
      <c r="K5" s="131" t="s">
        <v>37</v>
      </c>
      <c r="L5" s="127" t="s">
        <v>85</v>
      </c>
      <c r="M5" s="128"/>
      <c r="N5" s="140"/>
      <c r="O5" s="141" t="s">
        <v>43</v>
      </c>
      <c r="P5" s="141" t="s">
        <v>45</v>
      </c>
      <c r="Q5" s="145" t="s">
        <v>86</v>
      </c>
      <c r="R5" s="141" t="s">
        <v>87</v>
      </c>
    </row>
    <row r="6" ht="36" customHeight="1" spans="1:18">
      <c r="A6" s="129"/>
      <c r="B6" s="129"/>
      <c r="C6" s="129"/>
      <c r="D6" s="129"/>
      <c r="E6" s="129">
        <v>0</v>
      </c>
      <c r="F6" s="130"/>
      <c r="G6" s="131" t="s">
        <v>90</v>
      </c>
      <c r="H6" s="131" t="s">
        <v>91</v>
      </c>
      <c r="I6" s="131" t="s">
        <v>92</v>
      </c>
      <c r="J6" s="131"/>
      <c r="K6" s="131"/>
      <c r="L6" s="131" t="s">
        <v>90</v>
      </c>
      <c r="M6" s="131" t="s">
        <v>93</v>
      </c>
      <c r="N6" s="131" t="s">
        <v>92</v>
      </c>
      <c r="O6" s="141"/>
      <c r="P6" s="141"/>
      <c r="Q6" s="146"/>
      <c r="R6" s="141"/>
    </row>
    <row r="7" s="44" customFormat="1" ht="36" customHeight="1" spans="1:18">
      <c r="A7" s="132" t="s">
        <v>80</v>
      </c>
      <c r="B7" s="133"/>
      <c r="C7" s="133"/>
      <c r="D7" s="133"/>
      <c r="E7" s="134"/>
      <c r="F7" s="135">
        <f>G7+J7+K7+L7+O7+P7+Q7+R7</f>
        <v>0</v>
      </c>
      <c r="G7" s="136">
        <f>H7+I7</f>
        <v>0</v>
      </c>
      <c r="H7" s="136"/>
      <c r="I7" s="136"/>
      <c r="J7" s="136"/>
      <c r="K7" s="136"/>
      <c r="L7" s="136">
        <f>M7+N7</f>
        <v>0</v>
      </c>
      <c r="M7" s="136"/>
      <c r="N7" s="136"/>
      <c r="O7" s="136"/>
      <c r="P7" s="136"/>
      <c r="Q7" s="136"/>
      <c r="R7" s="147"/>
    </row>
    <row r="8" customHeight="1" spans="1:18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42"/>
      <c r="M8" s="142"/>
      <c r="N8" s="142"/>
      <c r="O8" s="142"/>
      <c r="P8" s="121"/>
      <c r="Q8" s="121"/>
      <c r="R8" s="121"/>
    </row>
    <row r="9" customHeight="1" spans="1:18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</sheetData>
  <sheetProtection sheet="1"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3" t="s">
        <v>206</v>
      </c>
      <c r="B1" s="93"/>
      <c r="C1" s="93"/>
      <c r="D1" s="93"/>
      <c r="E1" s="93"/>
      <c r="F1" s="93"/>
      <c r="G1" s="93"/>
      <c r="H1" s="93"/>
    </row>
    <row r="2" ht="22.5" customHeight="1" spans="1:8">
      <c r="A2" s="94"/>
      <c r="B2" s="94"/>
      <c r="C2" s="94"/>
      <c r="D2" s="94"/>
      <c r="E2" s="94"/>
      <c r="F2" s="94"/>
      <c r="G2" s="94"/>
      <c r="H2" s="95" t="s">
        <v>207</v>
      </c>
    </row>
    <row r="3" customHeight="1" spans="1:8">
      <c r="A3" s="49"/>
      <c r="B3" s="96"/>
      <c r="C3" s="96"/>
      <c r="D3" s="96"/>
      <c r="E3" s="96"/>
      <c r="F3" s="96"/>
      <c r="G3" s="96"/>
      <c r="H3" s="97" t="s">
        <v>26</v>
      </c>
    </row>
    <row r="4" customHeight="1" spans="1:8">
      <c r="A4" s="98" t="s">
        <v>80</v>
      </c>
      <c r="B4" s="99" t="s">
        <v>208</v>
      </c>
      <c r="C4" s="99" t="s">
        <v>209</v>
      </c>
      <c r="D4" s="100" t="s">
        <v>210</v>
      </c>
      <c r="E4" s="101"/>
      <c r="F4" s="102"/>
      <c r="G4" s="103" t="s">
        <v>211</v>
      </c>
      <c r="H4" s="99" t="s">
        <v>199</v>
      </c>
    </row>
    <row r="5" customHeight="1" spans="1:8">
      <c r="A5" s="104"/>
      <c r="B5" s="105"/>
      <c r="C5" s="105"/>
      <c r="D5" s="106" t="s">
        <v>103</v>
      </c>
      <c r="E5" s="106" t="s">
        <v>104</v>
      </c>
      <c r="F5" s="106" t="s">
        <v>105</v>
      </c>
      <c r="G5" s="107"/>
      <c r="H5" s="105" t="s">
        <v>212</v>
      </c>
    </row>
    <row r="6" customHeight="1" spans="1:8">
      <c r="A6" s="108"/>
      <c r="B6" s="109"/>
      <c r="C6" s="109"/>
      <c r="D6" s="110"/>
      <c r="E6" s="110"/>
      <c r="F6" s="110"/>
      <c r="G6" s="111"/>
      <c r="H6" s="109"/>
    </row>
    <row r="7" customHeight="1" spans="1:8">
      <c r="A7" s="112"/>
      <c r="B7" s="113"/>
      <c r="C7" s="114"/>
      <c r="D7" s="114"/>
      <c r="E7" s="114"/>
      <c r="F7" s="114"/>
      <c r="G7" s="114"/>
      <c r="H7" s="115"/>
    </row>
    <row r="8" customHeight="1" spans="1:8">
      <c r="A8" s="116"/>
      <c r="B8" s="116"/>
      <c r="C8" s="116"/>
      <c r="D8" s="116"/>
      <c r="E8" s="116"/>
      <c r="F8" s="116"/>
      <c r="G8" s="116"/>
      <c r="H8" s="117"/>
    </row>
  </sheetData>
  <sheetProtection sheet="1"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abSelected="1" workbookViewId="0">
      <selection activeCell="C9" sqref="C9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0"/>
      <c r="B1" s="61"/>
      <c r="C1" s="61"/>
      <c r="D1" s="61"/>
      <c r="E1" s="61"/>
    </row>
    <row r="2" ht="27" customHeight="1" spans="1:5">
      <c r="A2" s="62" t="s">
        <v>213</v>
      </c>
      <c r="B2" s="62"/>
      <c r="C2" s="62"/>
      <c r="D2" s="62"/>
      <c r="E2" s="62"/>
    </row>
    <row r="3" ht="35.25" customHeight="1" spans="1:5">
      <c r="A3" s="63" t="s">
        <v>25</v>
      </c>
      <c r="B3" s="61"/>
      <c r="C3" s="61"/>
      <c r="D3" s="61"/>
      <c r="E3" s="64" t="s">
        <v>26</v>
      </c>
    </row>
    <row r="4" ht="28.5" customHeight="1" spans="1:5">
      <c r="A4" s="65" t="s">
        <v>214</v>
      </c>
      <c r="B4" s="66" t="s">
        <v>215</v>
      </c>
      <c r="C4" s="66" t="s">
        <v>216</v>
      </c>
      <c r="D4" s="67" t="s">
        <v>217</v>
      </c>
      <c r="E4" s="68"/>
    </row>
    <row r="5" ht="28.5" customHeight="1" spans="1:5">
      <c r="A5" s="69"/>
      <c r="B5" s="70"/>
      <c r="C5" s="70"/>
      <c r="D5" s="71" t="s">
        <v>218</v>
      </c>
      <c r="E5" s="72" t="s">
        <v>219</v>
      </c>
    </row>
    <row r="6" s="44" customFormat="1" ht="24" customHeight="1" spans="1:5">
      <c r="A6" s="73" t="s">
        <v>220</v>
      </c>
      <c r="B6" s="74">
        <v>0.25</v>
      </c>
      <c r="C6" s="75">
        <v>0.25</v>
      </c>
      <c r="D6" s="76">
        <f t="shared" ref="D6:D9" si="0">C6-B6</f>
        <v>0</v>
      </c>
      <c r="E6" s="77">
        <f t="shared" ref="E6:E9" si="1">D6/B6</f>
        <v>0</v>
      </c>
    </row>
    <row r="7" s="44" customFormat="1" ht="36" customHeight="1" spans="1:5">
      <c r="A7" s="78" t="s">
        <v>221</v>
      </c>
      <c r="B7" s="79">
        <v>0</v>
      </c>
      <c r="C7" s="76">
        <v>0</v>
      </c>
      <c r="D7" s="76">
        <f t="shared" si="0"/>
        <v>0</v>
      </c>
      <c r="E7" s="77" t="e">
        <f t="shared" si="1"/>
        <v>#DIV/0!</v>
      </c>
    </row>
    <row r="8" s="44" customFormat="1" ht="36" customHeight="1" spans="1:5">
      <c r="A8" s="80" t="s">
        <v>222</v>
      </c>
      <c r="B8" s="81">
        <v>0.25</v>
      </c>
      <c r="C8" s="76">
        <v>0.25</v>
      </c>
      <c r="D8" s="76">
        <f t="shared" si="0"/>
        <v>0</v>
      </c>
      <c r="E8" s="77">
        <f t="shared" si="1"/>
        <v>0</v>
      </c>
    </row>
    <row r="9" s="44" customFormat="1" ht="36" customHeight="1" spans="1:5">
      <c r="A9" s="80" t="s">
        <v>223</v>
      </c>
      <c r="B9" s="82">
        <v>0</v>
      </c>
      <c r="C9" s="76">
        <v>0</v>
      </c>
      <c r="D9" s="76">
        <f t="shared" si="0"/>
        <v>0</v>
      </c>
      <c r="E9" s="77" t="e">
        <f t="shared" si="1"/>
        <v>#DIV/0!</v>
      </c>
    </row>
    <row r="10" ht="36" customHeight="1" spans="1:5">
      <c r="A10" s="83" t="s">
        <v>224</v>
      </c>
      <c r="B10" s="84">
        <v>0</v>
      </c>
      <c r="C10" s="85">
        <v>0</v>
      </c>
      <c r="D10" s="86">
        <v>0</v>
      </c>
      <c r="E10" s="87"/>
    </row>
    <row r="11" ht="36" customHeight="1" spans="1:5">
      <c r="A11" s="88" t="s">
        <v>225</v>
      </c>
      <c r="B11" s="89"/>
      <c r="C11" s="90"/>
      <c r="D11" s="91">
        <v>0</v>
      </c>
      <c r="E11" s="92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3" t="s">
        <v>3</v>
      </c>
    </row>
    <row r="2" ht="27" customHeight="1" spans="1:1">
      <c r="A2" s="474" t="s">
        <v>4</v>
      </c>
    </row>
    <row r="3" ht="27" customHeight="1" spans="1:1">
      <c r="A3" s="474" t="s">
        <v>5</v>
      </c>
    </row>
    <row r="4" ht="27" customHeight="1" spans="1:1">
      <c r="A4" s="474" t="s">
        <v>6</v>
      </c>
    </row>
    <row r="5" ht="27" customHeight="1" spans="1:1">
      <c r="A5" s="474" t="s">
        <v>7</v>
      </c>
    </row>
    <row r="6" ht="27" customHeight="1" spans="1:1">
      <c r="A6" s="474" t="s">
        <v>8</v>
      </c>
    </row>
    <row r="7" ht="27" customHeight="1" spans="1:1">
      <c r="A7" s="474" t="s">
        <v>9</v>
      </c>
    </row>
    <row r="8" ht="27" customHeight="1" spans="1:1">
      <c r="A8" s="474" t="s">
        <v>10</v>
      </c>
    </row>
    <row r="9" ht="27" customHeight="1" spans="1:1">
      <c r="A9" s="474" t="s">
        <v>11</v>
      </c>
    </row>
    <row r="10" ht="27" customHeight="1" spans="1:1">
      <c r="A10" s="474" t="s">
        <v>12</v>
      </c>
    </row>
    <row r="11" ht="27" customHeight="1" spans="1:1">
      <c r="A11" s="474" t="s">
        <v>13</v>
      </c>
    </row>
    <row r="12" ht="27" customHeight="1" spans="1:1">
      <c r="A12" s="474" t="s">
        <v>14</v>
      </c>
    </row>
    <row r="13" ht="27" customHeight="1" spans="1:1">
      <c r="A13" s="474" t="s">
        <v>15</v>
      </c>
    </row>
    <row r="14" ht="27" customHeight="1" spans="1:1">
      <c r="A14" s="474" t="s">
        <v>16</v>
      </c>
    </row>
    <row r="15" ht="27" customHeight="1" spans="1:1">
      <c r="A15" s="474" t="s">
        <v>17</v>
      </c>
    </row>
    <row r="16" ht="27" customHeight="1" spans="1:1">
      <c r="A16" s="474" t="s">
        <v>18</v>
      </c>
    </row>
    <row r="17" ht="27" customHeight="1" spans="1:1">
      <c r="A17" s="474" t="s">
        <v>19</v>
      </c>
    </row>
    <row r="18" ht="27" customHeight="1" spans="1:1">
      <c r="A18" s="474" t="s">
        <v>20</v>
      </c>
    </row>
    <row r="19" ht="27" customHeight="1" spans="1:1">
      <c r="A19" s="474" t="s">
        <v>21</v>
      </c>
    </row>
    <row r="20" ht="27" customHeight="1" spans="1:1">
      <c r="A20" s="474" t="s">
        <v>22</v>
      </c>
    </row>
    <row r="21" ht="14.25" customHeight="1" spans="1:1">
      <c r="A21" s="475"/>
    </row>
  </sheetData>
  <sheetProtection sheet="1" formatCells="0" formatColumns="0" formatRows="0"/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226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227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80</v>
      </c>
      <c r="B4" s="53" t="s">
        <v>228</v>
      </c>
      <c r="C4" s="53"/>
      <c r="D4" s="53"/>
      <c r="E4" s="53" t="s">
        <v>102</v>
      </c>
      <c r="F4" s="54" t="s">
        <v>229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103</v>
      </c>
      <c r="C6" s="55" t="s">
        <v>104</v>
      </c>
      <c r="D6" s="55" t="s">
        <v>105</v>
      </c>
      <c r="E6" s="53"/>
      <c r="F6" s="54"/>
    </row>
    <row r="7" s="44" customFormat="1" ht="35.25" customHeight="1" spans="1:6">
      <c r="A7" s="56"/>
      <c r="B7" s="57"/>
      <c r="C7" s="58"/>
      <c r="D7" s="58"/>
      <c r="E7" s="56" t="s">
        <v>83</v>
      </c>
      <c r="F7" s="59">
        <v>12.3</v>
      </c>
    </row>
    <row r="8" ht="35.25" customHeight="1" spans="1:6">
      <c r="A8" s="56" t="s">
        <v>97</v>
      </c>
      <c r="B8" s="57"/>
      <c r="C8" s="58"/>
      <c r="D8" s="58"/>
      <c r="E8" s="56"/>
      <c r="F8" s="59">
        <v>12.3</v>
      </c>
    </row>
    <row r="9" ht="35.25" customHeight="1" spans="1:6">
      <c r="A9" s="56" t="s">
        <v>98</v>
      </c>
      <c r="B9" s="57">
        <v>216</v>
      </c>
      <c r="C9" s="58"/>
      <c r="D9" s="58"/>
      <c r="E9" s="56" t="s">
        <v>120</v>
      </c>
      <c r="F9" s="59">
        <v>12.3</v>
      </c>
    </row>
    <row r="10" ht="35.25" customHeight="1" spans="1:6">
      <c r="A10" s="56" t="s">
        <v>107</v>
      </c>
      <c r="B10" s="57"/>
      <c r="C10" s="58" t="s">
        <v>121</v>
      </c>
      <c r="D10" s="58"/>
      <c r="E10" s="56" t="s">
        <v>122</v>
      </c>
      <c r="F10" s="59">
        <v>12.3</v>
      </c>
    </row>
    <row r="11" ht="35.25" customHeight="1" spans="1:6">
      <c r="A11" s="56" t="s">
        <v>110</v>
      </c>
      <c r="B11" s="57">
        <v>216</v>
      </c>
      <c r="C11" s="58" t="s">
        <v>123</v>
      </c>
      <c r="D11" s="58" t="s">
        <v>112</v>
      </c>
      <c r="E11" s="56" t="s">
        <v>124</v>
      </c>
      <c r="F11" s="59">
        <v>12.3</v>
      </c>
    </row>
  </sheetData>
  <sheetProtection sheet="1" formatCells="0" formatColumns="0" formatRows="0"/>
  <mergeCells count="5">
    <mergeCell ref="A3:C3"/>
    <mergeCell ref="A4:A6"/>
    <mergeCell ref="E4:E6"/>
    <mergeCell ref="F4:F6"/>
    <mergeCell ref="B4:D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231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80</v>
      </c>
      <c r="B4" s="17" t="s">
        <v>198</v>
      </c>
      <c r="C4" s="18" t="s">
        <v>133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232</v>
      </c>
      <c r="P4" s="33" t="s">
        <v>233</v>
      </c>
      <c r="Q4" s="40" t="s">
        <v>234</v>
      </c>
      <c r="R4" s="41"/>
      <c r="S4" s="41"/>
      <c r="T4" s="42"/>
      <c r="U4" s="40" t="s">
        <v>235</v>
      </c>
      <c r="V4" s="41"/>
      <c r="W4" s="41"/>
      <c r="X4" s="42"/>
    </row>
    <row r="5" customHeight="1" spans="1:24">
      <c r="A5" s="20"/>
      <c r="B5" s="20"/>
      <c r="C5" s="21" t="s">
        <v>83</v>
      </c>
      <c r="D5" s="22" t="s">
        <v>84</v>
      </c>
      <c r="E5" s="23"/>
      <c r="F5" s="24"/>
      <c r="G5" s="25" t="s">
        <v>35</v>
      </c>
      <c r="H5" s="25" t="s">
        <v>37</v>
      </c>
      <c r="I5" s="22" t="s">
        <v>85</v>
      </c>
      <c r="J5" s="23"/>
      <c r="K5" s="24"/>
      <c r="L5" s="25" t="s">
        <v>236</v>
      </c>
      <c r="M5" s="25" t="s">
        <v>45</v>
      </c>
      <c r="N5" s="25" t="s">
        <v>237</v>
      </c>
      <c r="O5" s="34"/>
      <c r="P5" s="34"/>
      <c r="Q5" s="33" t="s">
        <v>238</v>
      </c>
      <c r="R5" s="33" t="s">
        <v>239</v>
      </c>
      <c r="S5" s="33" t="s">
        <v>240</v>
      </c>
      <c r="T5" s="33" t="s">
        <v>241</v>
      </c>
      <c r="U5" s="33" t="s">
        <v>238</v>
      </c>
      <c r="V5" s="33" t="s">
        <v>239</v>
      </c>
      <c r="W5" s="33" t="s">
        <v>240</v>
      </c>
      <c r="X5" s="33" t="s">
        <v>241</v>
      </c>
    </row>
    <row r="6" ht="36" customHeight="1" spans="1:24">
      <c r="A6" s="26"/>
      <c r="B6" s="26"/>
      <c r="C6" s="21"/>
      <c r="D6" s="27" t="s">
        <v>90</v>
      </c>
      <c r="E6" s="27" t="s">
        <v>91</v>
      </c>
      <c r="F6" s="25" t="s">
        <v>92</v>
      </c>
      <c r="G6" s="25"/>
      <c r="H6" s="25"/>
      <c r="I6" s="27" t="s">
        <v>90</v>
      </c>
      <c r="J6" s="27" t="s">
        <v>93</v>
      </c>
      <c r="K6" s="27" t="s">
        <v>92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sheet="1"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242</v>
      </c>
      <c r="B1" s="1"/>
      <c r="C1" s="1"/>
      <c r="D1" s="1"/>
      <c r="E1" s="2"/>
    </row>
    <row r="2" ht="41.25" customHeight="1" spans="1:5">
      <c r="A2" s="3" t="s">
        <v>243</v>
      </c>
      <c r="B2" s="3" t="s">
        <v>244</v>
      </c>
      <c r="C2" s="3"/>
      <c r="D2" s="3"/>
      <c r="E2" s="4"/>
    </row>
    <row r="3" ht="84.75" customHeight="1" spans="1:5">
      <c r="A3" s="5" t="s">
        <v>245</v>
      </c>
      <c r="B3" s="6" t="s">
        <v>246</v>
      </c>
      <c r="C3" s="5" t="s">
        <v>247</v>
      </c>
      <c r="D3" s="7" t="s">
        <v>248</v>
      </c>
      <c r="E3" s="8" t="s">
        <v>249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250</v>
      </c>
      <c r="B5" s="6"/>
      <c r="C5" s="10"/>
      <c r="D5" s="10"/>
      <c r="E5" s="8"/>
    </row>
    <row r="6" ht="84.75" customHeight="1" spans="1:5">
      <c r="A6" s="7" t="s">
        <v>251</v>
      </c>
      <c r="B6" s="11"/>
      <c r="C6" s="12"/>
      <c r="D6" s="12"/>
      <c r="E6" s="13"/>
    </row>
    <row r="7" ht="84.75" customHeight="1" spans="1:5">
      <c r="A7" s="7" t="s">
        <v>252</v>
      </c>
      <c r="B7" s="11"/>
      <c r="C7" s="12"/>
      <c r="D7" s="12"/>
      <c r="E7" s="13"/>
    </row>
    <row r="8" ht="14.25" customHeight="1" spans="1:5">
      <c r="A8" s="3" t="s">
        <v>253</v>
      </c>
      <c r="B8" s="3"/>
      <c r="C8" s="3"/>
      <c r="D8" s="3"/>
      <c r="E8" s="3"/>
    </row>
    <row r="9" ht="14.25" customHeight="1" spans="1:5">
      <c r="A9" s="3" t="s">
        <v>254</v>
      </c>
      <c r="B9" s="3"/>
      <c r="C9" s="3"/>
      <c r="D9" s="3"/>
      <c r="E9" s="3"/>
    </row>
    <row r="10" ht="14.25" customHeight="1" spans="1:5">
      <c r="A10" s="3" t="s">
        <v>255</v>
      </c>
      <c r="B10" s="3"/>
      <c r="C10" s="3"/>
      <c r="D10" s="3"/>
      <c r="E10" s="3"/>
    </row>
    <row r="11" ht="14.25" customHeight="1" spans="1:5">
      <c r="A11" s="3" t="s">
        <v>256</v>
      </c>
      <c r="B11" s="3"/>
      <c r="C11" s="3"/>
      <c r="D11" s="3"/>
      <c r="E11" s="3"/>
    </row>
  </sheetData>
  <sheetProtection sheet="1" formatCells="0" formatColumns="0" formatRows="0"/>
  <mergeCells count="4">
    <mergeCell ref="A1:E1"/>
    <mergeCell ref="B5:E5"/>
    <mergeCell ref="B6:E6"/>
    <mergeCell ref="B7:E7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workbookViewId="0">
      <selection activeCell="A1" sqref="A1:D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7" t="s">
        <v>23</v>
      </c>
      <c r="B1" s="437"/>
      <c r="C1" s="437"/>
      <c r="D1" s="437"/>
    </row>
    <row r="2" ht="21" customHeight="1" spans="1:4">
      <c r="A2" s="438"/>
      <c r="B2" s="438"/>
      <c r="C2" s="438"/>
      <c r="D2" s="439" t="s">
        <v>24</v>
      </c>
    </row>
    <row r="3" ht="21" customHeight="1" spans="1:4">
      <c r="A3" s="120" t="s">
        <v>25</v>
      </c>
      <c r="B3" s="440"/>
      <c r="C3" s="441"/>
      <c r="D3" s="439" t="s">
        <v>26</v>
      </c>
    </row>
    <row r="4" ht="21" customHeight="1" spans="1:4">
      <c r="A4" s="442" t="s">
        <v>27</v>
      </c>
      <c r="B4" s="442"/>
      <c r="C4" s="442" t="s">
        <v>28</v>
      </c>
      <c r="D4" s="442"/>
    </row>
    <row r="5" ht="21" customHeight="1" spans="1:4">
      <c r="A5" s="443" t="s">
        <v>29</v>
      </c>
      <c r="B5" s="444" t="s">
        <v>30</v>
      </c>
      <c r="C5" s="443" t="s">
        <v>29</v>
      </c>
      <c r="D5" s="445" t="s">
        <v>30</v>
      </c>
    </row>
    <row r="6" s="44" customFormat="1" ht="21" customHeight="1" spans="1:4">
      <c r="A6" s="446" t="s">
        <v>31</v>
      </c>
      <c r="B6" s="447">
        <v>105.99</v>
      </c>
      <c r="C6" s="448" t="s">
        <v>32</v>
      </c>
      <c r="D6" s="449">
        <v>0</v>
      </c>
    </row>
    <row r="7" s="44" customFormat="1" ht="21" customHeight="1" spans="1:4">
      <c r="A7" s="450" t="s">
        <v>33</v>
      </c>
      <c r="B7" s="451"/>
      <c r="C7" s="448" t="s">
        <v>34</v>
      </c>
      <c r="D7" s="452">
        <v>0</v>
      </c>
    </row>
    <row r="8" s="44" customFormat="1" ht="21" customHeight="1" spans="1:4">
      <c r="A8" s="446" t="s">
        <v>35</v>
      </c>
      <c r="B8" s="453">
        <v>0</v>
      </c>
      <c r="C8" s="448" t="s">
        <v>36</v>
      </c>
      <c r="D8" s="452">
        <v>0</v>
      </c>
    </row>
    <row r="9" s="44" customFormat="1" ht="21" customHeight="1" spans="1:4">
      <c r="A9" s="446" t="s">
        <v>37</v>
      </c>
      <c r="B9" s="453">
        <v>0</v>
      </c>
      <c r="C9" s="448" t="s">
        <v>38</v>
      </c>
      <c r="D9" s="452">
        <v>0</v>
      </c>
    </row>
    <row r="10" s="44" customFormat="1" ht="21" customHeight="1" spans="1:4">
      <c r="A10" s="446" t="s">
        <v>39</v>
      </c>
      <c r="B10" s="453">
        <v>0</v>
      </c>
      <c r="C10" s="448" t="s">
        <v>40</v>
      </c>
      <c r="D10" s="452">
        <v>0</v>
      </c>
    </row>
    <row r="11" s="44" customFormat="1" ht="21" customHeight="1" spans="1:4">
      <c r="A11" s="446" t="s">
        <v>41</v>
      </c>
      <c r="B11" s="453"/>
      <c r="C11" s="448" t="s">
        <v>42</v>
      </c>
      <c r="D11" s="452">
        <v>0</v>
      </c>
    </row>
    <row r="12" s="44" customFormat="1" ht="21" customHeight="1" spans="1:4">
      <c r="A12" s="446" t="s">
        <v>43</v>
      </c>
      <c r="B12" s="453">
        <v>0</v>
      </c>
      <c r="C12" s="448" t="s">
        <v>44</v>
      </c>
      <c r="D12" s="452">
        <v>0</v>
      </c>
    </row>
    <row r="13" s="44" customFormat="1" ht="21" customHeight="1" spans="1:4">
      <c r="A13" s="446" t="s">
        <v>45</v>
      </c>
      <c r="B13" s="451">
        <v>0</v>
      </c>
      <c r="C13" s="448" t="s">
        <v>46</v>
      </c>
      <c r="D13" s="449">
        <v>10.33</v>
      </c>
    </row>
    <row r="14" s="44" customFormat="1" ht="21" customHeight="1" spans="1:4">
      <c r="A14" s="446" t="s">
        <v>47</v>
      </c>
      <c r="B14" s="451">
        <v>0</v>
      </c>
      <c r="C14" s="448" t="s">
        <v>48</v>
      </c>
      <c r="D14" s="452">
        <v>0</v>
      </c>
    </row>
    <row r="15" s="44" customFormat="1" ht="21" customHeight="1" spans="1:4">
      <c r="A15" s="446" t="s">
        <v>49</v>
      </c>
      <c r="B15" s="451">
        <v>0</v>
      </c>
      <c r="C15" s="448" t="s">
        <v>50</v>
      </c>
      <c r="D15" s="449">
        <v>10.8</v>
      </c>
    </row>
    <row r="16" s="44" customFormat="1" ht="21" customHeight="1" spans="1:4">
      <c r="A16" s="446" t="s">
        <v>51</v>
      </c>
      <c r="B16" s="451">
        <v>0</v>
      </c>
      <c r="C16" s="448" t="s">
        <v>52</v>
      </c>
      <c r="D16" s="452">
        <v>0</v>
      </c>
    </row>
    <row r="17" s="44" customFormat="1" ht="21" customHeight="1" spans="1:4">
      <c r="A17" s="454" t="s">
        <v>53</v>
      </c>
      <c r="B17" s="451">
        <v>0</v>
      </c>
      <c r="C17" s="455" t="s">
        <v>54</v>
      </c>
      <c r="D17" s="452">
        <v>0</v>
      </c>
    </row>
    <row r="18" s="44" customFormat="1" ht="21" customHeight="1" spans="1:4">
      <c r="A18" s="446" t="s">
        <v>55</v>
      </c>
      <c r="B18" s="451">
        <v>0</v>
      </c>
      <c r="C18" s="456" t="s">
        <v>56</v>
      </c>
      <c r="D18" s="452">
        <v>0</v>
      </c>
    </row>
    <row r="19" s="44" customFormat="1" ht="21" customHeight="1" spans="1:4">
      <c r="A19" s="454" t="s">
        <v>57</v>
      </c>
      <c r="B19" s="451">
        <v>0</v>
      </c>
      <c r="C19" s="457" t="s">
        <v>58</v>
      </c>
      <c r="D19" s="452">
        <v>0</v>
      </c>
    </row>
    <row r="20" s="44" customFormat="1" ht="21" customHeight="1" spans="1:4">
      <c r="A20" s="458" t="s">
        <v>59</v>
      </c>
      <c r="B20" s="451">
        <v>0</v>
      </c>
      <c r="C20" s="448" t="s">
        <v>60</v>
      </c>
      <c r="D20" s="452">
        <v>0</v>
      </c>
    </row>
    <row r="21" s="44" customFormat="1" ht="21" customHeight="1" spans="1:4">
      <c r="A21" s="458"/>
      <c r="B21" s="451"/>
      <c r="C21" s="459" t="s">
        <v>61</v>
      </c>
      <c r="D21" s="452">
        <v>77.86</v>
      </c>
    </row>
    <row r="22" s="44" customFormat="1" ht="21" customHeight="1" spans="1:4">
      <c r="A22" s="458"/>
      <c r="B22" s="451"/>
      <c r="C22" s="459" t="s">
        <v>62</v>
      </c>
      <c r="D22" s="452">
        <v>0</v>
      </c>
    </row>
    <row r="23" s="44" customFormat="1" ht="21" customHeight="1" spans="1:4">
      <c r="A23" s="460"/>
      <c r="B23" s="451"/>
      <c r="C23" s="459" t="s">
        <v>63</v>
      </c>
      <c r="D23" s="461">
        <v>0</v>
      </c>
    </row>
    <row r="24" s="44" customFormat="1" ht="21" customHeight="1" spans="1:4">
      <c r="A24" s="460"/>
      <c r="B24" s="451"/>
      <c r="C24" s="459" t="s">
        <v>64</v>
      </c>
      <c r="D24" s="461">
        <v>0</v>
      </c>
    </row>
    <row r="25" s="44" customFormat="1" ht="21" customHeight="1" spans="1:4">
      <c r="A25" s="460"/>
      <c r="B25" s="451"/>
      <c r="C25" s="459" t="s">
        <v>65</v>
      </c>
      <c r="D25" s="461">
        <v>7</v>
      </c>
    </row>
    <row r="26" s="44" customFormat="1" ht="21" customHeight="1" spans="1:4">
      <c r="A26" s="460"/>
      <c r="B26" s="451"/>
      <c r="C26" s="459" t="s">
        <v>66</v>
      </c>
      <c r="D26" s="452">
        <v>0</v>
      </c>
    </row>
    <row r="27" s="44" customFormat="1" ht="21" customHeight="1" spans="1:4">
      <c r="A27" s="460"/>
      <c r="B27" s="451"/>
      <c r="C27" s="459" t="s">
        <v>67</v>
      </c>
      <c r="D27" s="452">
        <v>0</v>
      </c>
    </row>
    <row r="28" s="44" customFormat="1" ht="21" customHeight="1" spans="1:4">
      <c r="A28" s="460"/>
      <c r="B28" s="451"/>
      <c r="C28" s="459" t="s">
        <v>68</v>
      </c>
      <c r="D28" s="462">
        <v>0</v>
      </c>
    </row>
    <row r="29" s="44" customFormat="1" ht="21" customHeight="1" spans="1:4">
      <c r="A29" s="460"/>
      <c r="B29" s="451"/>
      <c r="C29" s="459" t="s">
        <v>69</v>
      </c>
      <c r="D29" s="463">
        <v>0</v>
      </c>
    </row>
    <row r="30" s="44" customFormat="1" ht="21" customHeight="1" spans="1:4">
      <c r="A30" s="460"/>
      <c r="B30" s="451"/>
      <c r="C30" s="459" t="s">
        <v>70</v>
      </c>
      <c r="D30" s="463">
        <v>0</v>
      </c>
    </row>
    <row r="31" s="44" customFormat="1" ht="21" customHeight="1" spans="1:4">
      <c r="A31" s="460"/>
      <c r="B31" s="451"/>
      <c r="C31" s="454" t="s">
        <v>71</v>
      </c>
      <c r="D31" s="463">
        <v>0</v>
      </c>
    </row>
    <row r="32" s="44" customFormat="1" ht="21" customHeight="1" spans="1:4">
      <c r="A32" s="460"/>
      <c r="B32" s="451"/>
      <c r="C32" s="448" t="s">
        <v>72</v>
      </c>
      <c r="D32" s="463">
        <v>0</v>
      </c>
    </row>
    <row r="33" s="44" customFormat="1" ht="21" customHeight="1" spans="1:4">
      <c r="A33" s="460"/>
      <c r="B33" s="451"/>
      <c r="C33" s="448" t="s">
        <v>73</v>
      </c>
      <c r="D33" s="452">
        <v>0</v>
      </c>
    </row>
    <row r="34" s="44" customFormat="1" ht="21" customHeight="1" spans="1:4">
      <c r="A34" s="460"/>
      <c r="B34" s="451"/>
      <c r="C34" s="448" t="s">
        <v>74</v>
      </c>
      <c r="D34" s="463">
        <v>0</v>
      </c>
    </row>
    <row r="35" ht="21" customHeight="1" spans="1:4">
      <c r="A35" s="464"/>
      <c r="B35" s="465"/>
      <c r="C35" s="466"/>
      <c r="D35" s="467"/>
    </row>
    <row r="36" ht="21" customHeight="1" spans="1:4">
      <c r="A36" s="464"/>
      <c r="B36" s="465"/>
      <c r="C36" s="466"/>
      <c r="D36" s="467"/>
    </row>
    <row r="37" ht="21" customHeight="1" spans="1:4">
      <c r="A37" s="464"/>
      <c r="B37" s="465"/>
      <c r="C37" s="466"/>
      <c r="D37" s="468"/>
    </row>
    <row r="38" ht="21" customHeight="1" spans="1:4">
      <c r="A38" s="464"/>
      <c r="B38" s="465"/>
      <c r="C38" s="466"/>
      <c r="D38" s="468"/>
    </row>
    <row r="39" s="44" customFormat="1" ht="21" customHeight="1" spans="1:4">
      <c r="A39" s="469" t="s">
        <v>75</v>
      </c>
      <c r="B39" s="470">
        <v>105.99</v>
      </c>
      <c r="C39" s="469" t="s">
        <v>76</v>
      </c>
      <c r="D39" s="451">
        <v>105.99</v>
      </c>
    </row>
    <row r="40" ht="21" customHeight="1" spans="1:4">
      <c r="A40" s="471" t="s">
        <v>77</v>
      </c>
      <c r="B40" s="471"/>
      <c r="C40" s="472"/>
      <c r="D40" s="472"/>
    </row>
    <row r="41" ht="21" customHeight="1" spans="3:4">
      <c r="C41" s="472"/>
      <c r="D41" s="472"/>
    </row>
  </sheetData>
  <sheetProtection sheet="1" formatCells="0" formatColumns="0" formatRows="0"/>
  <mergeCells count="2">
    <mergeCell ref="A1:D1"/>
    <mergeCell ref="C40:D41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A1" sqref="A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09" t="s">
        <v>78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24"/>
      <c r="M1" s="424"/>
      <c r="N1" s="424"/>
      <c r="O1" s="409"/>
      <c r="P1" s="409"/>
      <c r="Q1" s="409"/>
      <c r="R1" s="409"/>
      <c r="S1" s="409"/>
    </row>
    <row r="2" customHeight="1" spans="1:19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32" t="s">
        <v>79</v>
      </c>
      <c r="S2" s="432"/>
    </row>
    <row r="3" ht="32.25" customHeight="1" spans="1:19">
      <c r="A3" s="120" t="s">
        <v>25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32" t="s">
        <v>26</v>
      </c>
      <c r="S3" s="433"/>
    </row>
    <row r="4" customHeight="1" spans="1:19">
      <c r="A4" s="411" t="s">
        <v>80</v>
      </c>
      <c r="B4" s="412" t="s">
        <v>81</v>
      </c>
      <c r="C4" s="413"/>
      <c r="D4" s="413"/>
      <c r="E4" s="413"/>
      <c r="F4" s="413"/>
      <c r="G4" s="413"/>
      <c r="H4" s="413"/>
      <c r="I4" s="413"/>
      <c r="J4" s="413"/>
      <c r="K4" s="413"/>
      <c r="L4" s="425"/>
      <c r="M4" s="425"/>
      <c r="N4" s="425"/>
      <c r="O4" s="412" t="s">
        <v>82</v>
      </c>
      <c r="P4" s="413"/>
      <c r="Q4" s="413"/>
      <c r="R4" s="413"/>
      <c r="S4" s="434"/>
    </row>
    <row r="5" customHeight="1" spans="1:19">
      <c r="A5" s="414"/>
      <c r="B5" s="415" t="s">
        <v>83</v>
      </c>
      <c r="C5" s="416" t="s">
        <v>84</v>
      </c>
      <c r="D5" s="417"/>
      <c r="E5" s="418"/>
      <c r="F5" s="419" t="s">
        <v>35</v>
      </c>
      <c r="G5" s="419" t="s">
        <v>37</v>
      </c>
      <c r="H5" s="416" t="s">
        <v>85</v>
      </c>
      <c r="I5" s="417"/>
      <c r="J5" s="418"/>
      <c r="K5" s="419" t="s">
        <v>43</v>
      </c>
      <c r="L5" s="419" t="s">
        <v>45</v>
      </c>
      <c r="M5" s="426" t="s">
        <v>86</v>
      </c>
      <c r="N5" s="426" t="s">
        <v>87</v>
      </c>
      <c r="O5" s="426" t="s">
        <v>83</v>
      </c>
      <c r="P5" s="427" t="s">
        <v>88</v>
      </c>
      <c r="Q5" s="435"/>
      <c r="R5" s="436"/>
      <c r="S5" s="426" t="s">
        <v>89</v>
      </c>
    </row>
    <row r="6" ht="24" customHeight="1" spans="1:19">
      <c r="A6" s="420"/>
      <c r="B6" s="421"/>
      <c r="C6" s="419" t="s">
        <v>90</v>
      </c>
      <c r="D6" s="419" t="s">
        <v>91</v>
      </c>
      <c r="E6" s="419" t="s">
        <v>92</v>
      </c>
      <c r="F6" s="419"/>
      <c r="G6" s="419"/>
      <c r="H6" s="419" t="s">
        <v>90</v>
      </c>
      <c r="I6" s="419" t="s">
        <v>93</v>
      </c>
      <c r="J6" s="419" t="s">
        <v>92</v>
      </c>
      <c r="K6" s="419"/>
      <c r="L6" s="419"/>
      <c r="M6" s="428"/>
      <c r="N6" s="428"/>
      <c r="O6" s="428"/>
      <c r="P6" s="428" t="s">
        <v>94</v>
      </c>
      <c r="Q6" s="428" t="s">
        <v>95</v>
      </c>
      <c r="R6" s="428" t="s">
        <v>96</v>
      </c>
      <c r="S6" s="428"/>
    </row>
    <row r="7" s="44" customFormat="1" ht="27.75" customHeight="1" spans="1:19">
      <c r="A7" s="422" t="s">
        <v>83</v>
      </c>
      <c r="B7" s="423">
        <f t="shared" ref="B7:B9" si="0">C7+F7+G7+H7+K7+L7+M7+N7</f>
        <v>105.99</v>
      </c>
      <c r="C7" s="423">
        <f t="shared" ref="C7:C9" si="1">D7+E7</f>
        <v>105.99</v>
      </c>
      <c r="D7" s="423">
        <v>105.99</v>
      </c>
      <c r="E7" s="423">
        <v>0</v>
      </c>
      <c r="F7" s="423">
        <v>0</v>
      </c>
      <c r="G7" s="423">
        <v>0</v>
      </c>
      <c r="H7" s="423">
        <f t="shared" ref="H7:H9" si="2">I7+J7</f>
        <v>0</v>
      </c>
      <c r="I7" s="423">
        <v>0</v>
      </c>
      <c r="J7" s="429">
        <v>0</v>
      </c>
      <c r="K7" s="423">
        <v>0</v>
      </c>
      <c r="L7" s="423">
        <v>0</v>
      </c>
      <c r="M7" s="430">
        <v>0</v>
      </c>
      <c r="N7" s="423">
        <v>0</v>
      </c>
      <c r="O7" s="431">
        <f t="shared" ref="O7:O9" si="3">S7+P7+Q7+R7</f>
        <v>105.99</v>
      </c>
      <c r="P7" s="431">
        <v>90.65</v>
      </c>
      <c r="Q7" s="431">
        <v>12.74</v>
      </c>
      <c r="R7" s="431">
        <v>2.6</v>
      </c>
      <c r="S7" s="431">
        <v>0</v>
      </c>
    </row>
    <row r="8" ht="27.75" customHeight="1" spans="1:19">
      <c r="A8" s="422" t="s">
        <v>97</v>
      </c>
      <c r="B8" s="423">
        <f t="shared" si="0"/>
        <v>105.99</v>
      </c>
      <c r="C8" s="423">
        <f t="shared" si="1"/>
        <v>105.99</v>
      </c>
      <c r="D8" s="423">
        <v>105.99</v>
      </c>
      <c r="E8" s="423">
        <v>0</v>
      </c>
      <c r="F8" s="423">
        <v>0</v>
      </c>
      <c r="G8" s="423">
        <v>0</v>
      </c>
      <c r="H8" s="423">
        <f t="shared" si="2"/>
        <v>0</v>
      </c>
      <c r="I8" s="423">
        <v>0</v>
      </c>
      <c r="J8" s="429">
        <v>0</v>
      </c>
      <c r="K8" s="423">
        <v>0</v>
      </c>
      <c r="L8" s="423">
        <v>0</v>
      </c>
      <c r="M8" s="430">
        <v>0</v>
      </c>
      <c r="N8" s="423">
        <v>0</v>
      </c>
      <c r="O8" s="431">
        <f t="shared" si="3"/>
        <v>105.99</v>
      </c>
      <c r="P8" s="431">
        <v>90.65</v>
      </c>
      <c r="Q8" s="431">
        <v>12.74</v>
      </c>
      <c r="R8" s="431">
        <v>2.6</v>
      </c>
      <c r="S8" s="431">
        <v>0</v>
      </c>
    </row>
    <row r="9" ht="27.75" customHeight="1" spans="1:19">
      <c r="A9" s="422" t="s">
        <v>98</v>
      </c>
      <c r="B9" s="423">
        <f t="shared" si="0"/>
        <v>105.99</v>
      </c>
      <c r="C9" s="423">
        <f t="shared" si="1"/>
        <v>105.99</v>
      </c>
      <c r="D9" s="423">
        <v>105.99</v>
      </c>
      <c r="E9" s="423">
        <v>0</v>
      </c>
      <c r="F9" s="423">
        <v>0</v>
      </c>
      <c r="G9" s="423">
        <v>0</v>
      </c>
      <c r="H9" s="423">
        <f t="shared" si="2"/>
        <v>0</v>
      </c>
      <c r="I9" s="423">
        <v>0</v>
      </c>
      <c r="J9" s="429">
        <v>0</v>
      </c>
      <c r="K9" s="423">
        <v>0</v>
      </c>
      <c r="L9" s="423">
        <v>0</v>
      </c>
      <c r="M9" s="430">
        <v>0</v>
      </c>
      <c r="N9" s="423">
        <v>0</v>
      </c>
      <c r="O9" s="431">
        <f t="shared" si="3"/>
        <v>105.99</v>
      </c>
      <c r="P9" s="431">
        <v>90.65</v>
      </c>
      <c r="Q9" s="431">
        <v>12.74</v>
      </c>
      <c r="R9" s="431">
        <v>2.6</v>
      </c>
      <c r="S9" s="431">
        <v>0</v>
      </c>
    </row>
  </sheetData>
  <sheetProtection sheet="1"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showGridLines="0" showZeros="0" workbookViewId="0">
      <selection activeCell="A1" sqref="A1:R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78" t="s">
        <v>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ht="21.75" customHeight="1" spans="1:18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400"/>
      <c r="O2" s="400"/>
      <c r="P2" s="401"/>
      <c r="Q2" s="401"/>
      <c r="R2" s="404" t="s">
        <v>100</v>
      </c>
    </row>
    <row r="3" ht="30" customHeight="1" spans="1:18">
      <c r="A3" s="120" t="s">
        <v>25</v>
      </c>
      <c r="B3" s="380"/>
      <c r="C3" s="380"/>
      <c r="D3" s="380"/>
      <c r="E3" s="380"/>
      <c r="F3" s="379"/>
      <c r="G3" s="379"/>
      <c r="H3" s="379"/>
      <c r="I3" s="379"/>
      <c r="J3" s="379"/>
      <c r="K3" s="379"/>
      <c r="L3" s="379"/>
      <c r="M3" s="379"/>
      <c r="N3" s="402"/>
      <c r="O3" s="402"/>
      <c r="P3" s="402"/>
      <c r="Q3" s="405"/>
      <c r="R3" s="404" t="s">
        <v>26</v>
      </c>
    </row>
    <row r="4" customHeight="1" spans="1:18">
      <c r="A4" s="381" t="s">
        <v>80</v>
      </c>
      <c r="B4" s="382" t="s">
        <v>101</v>
      </c>
      <c r="C4" s="382"/>
      <c r="D4" s="382"/>
      <c r="E4" s="383" t="s">
        <v>102</v>
      </c>
      <c r="F4" s="384" t="s">
        <v>81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406"/>
    </row>
    <row r="5" customHeight="1" spans="1:18">
      <c r="A5" s="386"/>
      <c r="B5" s="387" t="s">
        <v>103</v>
      </c>
      <c r="C5" s="387" t="s">
        <v>104</v>
      </c>
      <c r="D5" s="387" t="s">
        <v>105</v>
      </c>
      <c r="E5" s="388"/>
      <c r="F5" s="381" t="s">
        <v>83</v>
      </c>
      <c r="G5" s="389" t="s">
        <v>84</v>
      </c>
      <c r="H5" s="390"/>
      <c r="I5" s="403"/>
      <c r="J5" s="394" t="s">
        <v>35</v>
      </c>
      <c r="K5" s="394" t="s">
        <v>37</v>
      </c>
      <c r="L5" s="389" t="s">
        <v>85</v>
      </c>
      <c r="M5" s="390"/>
      <c r="N5" s="403"/>
      <c r="O5" s="394" t="s">
        <v>43</v>
      </c>
      <c r="P5" s="394" t="s">
        <v>45</v>
      </c>
      <c r="Q5" s="407" t="s">
        <v>86</v>
      </c>
      <c r="R5" s="407" t="s">
        <v>87</v>
      </c>
    </row>
    <row r="6" ht="24" customHeight="1" spans="1:18">
      <c r="A6" s="391"/>
      <c r="B6" s="392"/>
      <c r="C6" s="392"/>
      <c r="D6" s="392"/>
      <c r="E6" s="393"/>
      <c r="F6" s="391"/>
      <c r="G6" s="394" t="s">
        <v>90</v>
      </c>
      <c r="H6" s="395" t="s">
        <v>91</v>
      </c>
      <c r="I6" s="394" t="s">
        <v>92</v>
      </c>
      <c r="J6" s="394"/>
      <c r="K6" s="394"/>
      <c r="L6" s="394" t="s">
        <v>90</v>
      </c>
      <c r="M6" s="394" t="s">
        <v>93</v>
      </c>
      <c r="N6" s="394" t="s">
        <v>92</v>
      </c>
      <c r="O6" s="394"/>
      <c r="P6" s="394"/>
      <c r="Q6" s="408"/>
      <c r="R6" s="408"/>
    </row>
    <row r="7" s="44" customFormat="1" customHeight="1" spans="1:18">
      <c r="A7" s="396"/>
      <c r="B7" s="397"/>
      <c r="C7" s="398"/>
      <c r="D7" s="398"/>
      <c r="E7" s="396" t="s">
        <v>83</v>
      </c>
      <c r="F7" s="399">
        <f t="shared" ref="F7:F21" si="0">G7+J7+K7+L7+O7+P7+Q7+R7</f>
        <v>105.99</v>
      </c>
      <c r="G7" s="399">
        <f t="shared" ref="G7:G21" si="1">H7+I7</f>
        <v>105.99</v>
      </c>
      <c r="H7" s="399">
        <v>105.99</v>
      </c>
      <c r="I7" s="399">
        <v>0</v>
      </c>
      <c r="J7" s="399">
        <v>0</v>
      </c>
      <c r="K7" s="399">
        <v>0</v>
      </c>
      <c r="L7" s="399">
        <f t="shared" ref="L7:L21" si="2">M7+N7</f>
        <v>0</v>
      </c>
      <c r="M7" s="399">
        <v>0</v>
      </c>
      <c r="N7" s="399">
        <v>0</v>
      </c>
      <c r="O7" s="399">
        <v>0</v>
      </c>
      <c r="P7" s="399">
        <v>0</v>
      </c>
      <c r="Q7" s="399">
        <v>0</v>
      </c>
      <c r="R7" s="399">
        <v>0</v>
      </c>
    </row>
    <row r="8" customHeight="1" spans="1:18">
      <c r="A8" s="396" t="s">
        <v>97</v>
      </c>
      <c r="B8" s="397"/>
      <c r="C8" s="398"/>
      <c r="D8" s="398"/>
      <c r="E8" s="396"/>
      <c r="F8" s="399">
        <f t="shared" si="0"/>
        <v>105.99</v>
      </c>
      <c r="G8" s="399">
        <f t="shared" si="1"/>
        <v>105.99</v>
      </c>
      <c r="H8" s="399">
        <v>105.99</v>
      </c>
      <c r="I8" s="399">
        <v>0</v>
      </c>
      <c r="J8" s="399">
        <v>0</v>
      </c>
      <c r="K8" s="399">
        <v>0</v>
      </c>
      <c r="L8" s="399">
        <f t="shared" si="2"/>
        <v>0</v>
      </c>
      <c r="M8" s="399">
        <v>0</v>
      </c>
      <c r="N8" s="399">
        <v>0</v>
      </c>
      <c r="O8" s="399">
        <v>0</v>
      </c>
      <c r="P8" s="399">
        <v>0</v>
      </c>
      <c r="Q8" s="399">
        <v>0</v>
      </c>
      <c r="R8" s="399">
        <v>0</v>
      </c>
    </row>
    <row r="9" customHeight="1" spans="1:18">
      <c r="A9" s="396" t="s">
        <v>98</v>
      </c>
      <c r="B9" s="397">
        <v>208</v>
      </c>
      <c r="C9" s="398"/>
      <c r="D9" s="398"/>
      <c r="E9" s="396" t="s">
        <v>106</v>
      </c>
      <c r="F9" s="399">
        <f t="shared" si="0"/>
        <v>10.33</v>
      </c>
      <c r="G9" s="399">
        <f t="shared" si="1"/>
        <v>10.33</v>
      </c>
      <c r="H9" s="399">
        <v>10.33</v>
      </c>
      <c r="I9" s="399">
        <v>0</v>
      </c>
      <c r="J9" s="399">
        <v>0</v>
      </c>
      <c r="K9" s="399">
        <v>0</v>
      </c>
      <c r="L9" s="399">
        <f t="shared" si="2"/>
        <v>0</v>
      </c>
      <c r="M9" s="399">
        <v>0</v>
      </c>
      <c r="N9" s="399">
        <v>0</v>
      </c>
      <c r="O9" s="399">
        <v>0</v>
      </c>
      <c r="P9" s="399">
        <v>0</v>
      </c>
      <c r="Q9" s="399">
        <v>0</v>
      </c>
      <c r="R9" s="399">
        <v>0</v>
      </c>
    </row>
    <row r="10" customHeight="1" spans="1:18">
      <c r="A10" s="396" t="s">
        <v>107</v>
      </c>
      <c r="B10" s="397"/>
      <c r="C10" s="398" t="s">
        <v>108</v>
      </c>
      <c r="D10" s="398"/>
      <c r="E10" s="396" t="s">
        <v>109</v>
      </c>
      <c r="F10" s="399">
        <f t="shared" si="0"/>
        <v>10.33</v>
      </c>
      <c r="G10" s="399">
        <f t="shared" si="1"/>
        <v>10.33</v>
      </c>
      <c r="H10" s="399">
        <v>10.33</v>
      </c>
      <c r="I10" s="399">
        <v>0</v>
      </c>
      <c r="J10" s="399">
        <v>0</v>
      </c>
      <c r="K10" s="399">
        <v>0</v>
      </c>
      <c r="L10" s="399">
        <f t="shared" si="2"/>
        <v>0</v>
      </c>
      <c r="M10" s="399">
        <v>0</v>
      </c>
      <c r="N10" s="399">
        <v>0</v>
      </c>
      <c r="O10" s="399">
        <v>0</v>
      </c>
      <c r="P10" s="399">
        <v>0</v>
      </c>
      <c r="Q10" s="399">
        <v>0</v>
      </c>
      <c r="R10" s="399">
        <v>0</v>
      </c>
    </row>
    <row r="11" customHeight="1" spans="1:18">
      <c r="A11" s="396" t="s">
        <v>110</v>
      </c>
      <c r="B11" s="397">
        <v>208</v>
      </c>
      <c r="C11" s="398" t="s">
        <v>111</v>
      </c>
      <c r="D11" s="398" t="s">
        <v>112</v>
      </c>
      <c r="E11" s="396" t="s">
        <v>113</v>
      </c>
      <c r="F11" s="399">
        <f t="shared" si="0"/>
        <v>0.49</v>
      </c>
      <c r="G11" s="399">
        <f t="shared" si="1"/>
        <v>0.49</v>
      </c>
      <c r="H11" s="399">
        <v>0.49</v>
      </c>
      <c r="I11" s="399">
        <v>0</v>
      </c>
      <c r="J11" s="399">
        <v>0</v>
      </c>
      <c r="K11" s="399">
        <v>0</v>
      </c>
      <c r="L11" s="399">
        <f t="shared" si="2"/>
        <v>0</v>
      </c>
      <c r="M11" s="399">
        <v>0</v>
      </c>
      <c r="N11" s="399">
        <v>0</v>
      </c>
      <c r="O11" s="399">
        <v>0</v>
      </c>
      <c r="P11" s="399">
        <v>0</v>
      </c>
      <c r="Q11" s="399">
        <v>0</v>
      </c>
      <c r="R11" s="399">
        <v>0</v>
      </c>
    </row>
    <row r="12" customHeight="1" spans="1:18">
      <c r="A12" s="396" t="s">
        <v>110</v>
      </c>
      <c r="B12" s="397">
        <v>208</v>
      </c>
      <c r="C12" s="398" t="s">
        <v>111</v>
      </c>
      <c r="D12" s="398" t="s">
        <v>108</v>
      </c>
      <c r="E12" s="396" t="s">
        <v>114</v>
      </c>
      <c r="F12" s="399">
        <f t="shared" si="0"/>
        <v>9.84</v>
      </c>
      <c r="G12" s="399">
        <f t="shared" si="1"/>
        <v>9.84</v>
      </c>
      <c r="H12" s="399">
        <v>9.84</v>
      </c>
      <c r="I12" s="399">
        <v>0</v>
      </c>
      <c r="J12" s="399">
        <v>0</v>
      </c>
      <c r="K12" s="399">
        <v>0</v>
      </c>
      <c r="L12" s="399">
        <f t="shared" si="2"/>
        <v>0</v>
      </c>
      <c r="M12" s="399">
        <v>0</v>
      </c>
      <c r="N12" s="399">
        <v>0</v>
      </c>
      <c r="O12" s="399">
        <v>0</v>
      </c>
      <c r="P12" s="399">
        <v>0</v>
      </c>
      <c r="Q12" s="399">
        <v>0</v>
      </c>
      <c r="R12" s="399">
        <v>0</v>
      </c>
    </row>
    <row r="13" customHeight="1" spans="1:18">
      <c r="A13" s="396" t="s">
        <v>98</v>
      </c>
      <c r="B13" s="397">
        <v>210</v>
      </c>
      <c r="C13" s="398"/>
      <c r="D13" s="398"/>
      <c r="E13" s="396" t="s">
        <v>115</v>
      </c>
      <c r="F13" s="399">
        <f t="shared" si="0"/>
        <v>10.8</v>
      </c>
      <c r="G13" s="399">
        <f t="shared" si="1"/>
        <v>10.8</v>
      </c>
      <c r="H13" s="399">
        <v>10.8</v>
      </c>
      <c r="I13" s="399">
        <v>0</v>
      </c>
      <c r="J13" s="399">
        <v>0</v>
      </c>
      <c r="K13" s="399">
        <v>0</v>
      </c>
      <c r="L13" s="399">
        <f t="shared" si="2"/>
        <v>0</v>
      </c>
      <c r="M13" s="399">
        <v>0</v>
      </c>
      <c r="N13" s="399">
        <v>0</v>
      </c>
      <c r="O13" s="399">
        <v>0</v>
      </c>
      <c r="P13" s="399">
        <v>0</v>
      </c>
      <c r="Q13" s="399">
        <v>0</v>
      </c>
      <c r="R13" s="399">
        <v>0</v>
      </c>
    </row>
    <row r="14" customHeight="1" spans="1:18">
      <c r="A14" s="396" t="s">
        <v>107</v>
      </c>
      <c r="B14" s="397"/>
      <c r="C14" s="398" t="s">
        <v>116</v>
      </c>
      <c r="D14" s="398"/>
      <c r="E14" s="396" t="s">
        <v>117</v>
      </c>
      <c r="F14" s="399">
        <f t="shared" si="0"/>
        <v>10.8</v>
      </c>
      <c r="G14" s="399">
        <f t="shared" si="1"/>
        <v>10.8</v>
      </c>
      <c r="H14" s="399">
        <v>10.8</v>
      </c>
      <c r="I14" s="399">
        <v>0</v>
      </c>
      <c r="J14" s="399">
        <v>0</v>
      </c>
      <c r="K14" s="399">
        <v>0</v>
      </c>
      <c r="L14" s="399">
        <f t="shared" si="2"/>
        <v>0</v>
      </c>
      <c r="M14" s="399">
        <v>0</v>
      </c>
      <c r="N14" s="399">
        <v>0</v>
      </c>
      <c r="O14" s="399">
        <v>0</v>
      </c>
      <c r="P14" s="399">
        <v>0</v>
      </c>
      <c r="Q14" s="399">
        <v>0</v>
      </c>
      <c r="R14" s="399">
        <v>0</v>
      </c>
    </row>
    <row r="15" customHeight="1" spans="1:18">
      <c r="A15" s="396" t="s">
        <v>110</v>
      </c>
      <c r="B15" s="397">
        <v>210</v>
      </c>
      <c r="C15" s="398" t="s">
        <v>118</v>
      </c>
      <c r="D15" s="398" t="s">
        <v>112</v>
      </c>
      <c r="E15" s="396" t="s">
        <v>119</v>
      </c>
      <c r="F15" s="399">
        <f t="shared" si="0"/>
        <v>10.8</v>
      </c>
      <c r="G15" s="399">
        <f t="shared" si="1"/>
        <v>10.8</v>
      </c>
      <c r="H15" s="399">
        <v>10.8</v>
      </c>
      <c r="I15" s="399">
        <v>0</v>
      </c>
      <c r="J15" s="399">
        <v>0</v>
      </c>
      <c r="K15" s="399">
        <v>0</v>
      </c>
      <c r="L15" s="399">
        <f t="shared" si="2"/>
        <v>0</v>
      </c>
      <c r="M15" s="399">
        <v>0</v>
      </c>
      <c r="N15" s="399">
        <v>0</v>
      </c>
      <c r="O15" s="399">
        <v>0</v>
      </c>
      <c r="P15" s="399">
        <v>0</v>
      </c>
      <c r="Q15" s="399">
        <v>0</v>
      </c>
      <c r="R15" s="399">
        <v>0</v>
      </c>
    </row>
    <row r="16" customHeight="1" spans="1:18">
      <c r="A16" s="396" t="s">
        <v>98</v>
      </c>
      <c r="B16" s="397">
        <v>216</v>
      </c>
      <c r="C16" s="398"/>
      <c r="D16" s="398"/>
      <c r="E16" s="396" t="s">
        <v>120</v>
      </c>
      <c r="F16" s="399">
        <f t="shared" si="0"/>
        <v>77.86</v>
      </c>
      <c r="G16" s="399">
        <f t="shared" si="1"/>
        <v>77.86</v>
      </c>
      <c r="H16" s="399">
        <v>77.86</v>
      </c>
      <c r="I16" s="399">
        <v>0</v>
      </c>
      <c r="J16" s="399">
        <v>0</v>
      </c>
      <c r="K16" s="399">
        <v>0</v>
      </c>
      <c r="L16" s="399">
        <f t="shared" si="2"/>
        <v>0</v>
      </c>
      <c r="M16" s="399">
        <v>0</v>
      </c>
      <c r="N16" s="399">
        <v>0</v>
      </c>
      <c r="O16" s="399">
        <v>0</v>
      </c>
      <c r="P16" s="399">
        <v>0</v>
      </c>
      <c r="Q16" s="399">
        <v>0</v>
      </c>
      <c r="R16" s="399">
        <v>0</v>
      </c>
    </row>
    <row r="17" customHeight="1" spans="1:18">
      <c r="A17" s="396" t="s">
        <v>107</v>
      </c>
      <c r="B17" s="397"/>
      <c r="C17" s="398" t="s">
        <v>121</v>
      </c>
      <c r="D17" s="398"/>
      <c r="E17" s="396" t="s">
        <v>122</v>
      </c>
      <c r="F17" s="399">
        <f t="shared" si="0"/>
        <v>77.86</v>
      </c>
      <c r="G17" s="399">
        <f t="shared" si="1"/>
        <v>77.86</v>
      </c>
      <c r="H17" s="399">
        <v>77.86</v>
      </c>
      <c r="I17" s="399">
        <v>0</v>
      </c>
      <c r="J17" s="399">
        <v>0</v>
      </c>
      <c r="K17" s="399">
        <v>0</v>
      </c>
      <c r="L17" s="399">
        <f t="shared" si="2"/>
        <v>0</v>
      </c>
      <c r="M17" s="399">
        <v>0</v>
      </c>
      <c r="N17" s="399">
        <v>0</v>
      </c>
      <c r="O17" s="399">
        <v>0</v>
      </c>
      <c r="P17" s="399">
        <v>0</v>
      </c>
      <c r="Q17" s="399">
        <v>0</v>
      </c>
      <c r="R17" s="399">
        <v>0</v>
      </c>
    </row>
    <row r="18" customHeight="1" spans="1:18">
      <c r="A18" s="396" t="s">
        <v>110</v>
      </c>
      <c r="B18" s="397">
        <v>216</v>
      </c>
      <c r="C18" s="398" t="s">
        <v>123</v>
      </c>
      <c r="D18" s="398" t="s">
        <v>112</v>
      </c>
      <c r="E18" s="396" t="s">
        <v>124</v>
      </c>
      <c r="F18" s="399">
        <f t="shared" si="0"/>
        <v>77.86</v>
      </c>
      <c r="G18" s="399">
        <f t="shared" si="1"/>
        <v>77.86</v>
      </c>
      <c r="H18" s="399">
        <v>77.86</v>
      </c>
      <c r="I18" s="399">
        <v>0</v>
      </c>
      <c r="J18" s="399">
        <v>0</v>
      </c>
      <c r="K18" s="399">
        <v>0</v>
      </c>
      <c r="L18" s="399">
        <f t="shared" si="2"/>
        <v>0</v>
      </c>
      <c r="M18" s="399">
        <v>0</v>
      </c>
      <c r="N18" s="399">
        <v>0</v>
      </c>
      <c r="O18" s="399">
        <v>0</v>
      </c>
      <c r="P18" s="399">
        <v>0</v>
      </c>
      <c r="Q18" s="399">
        <v>0</v>
      </c>
      <c r="R18" s="399">
        <v>0</v>
      </c>
    </row>
    <row r="19" customHeight="1" spans="1:18">
      <c r="A19" s="396" t="s">
        <v>98</v>
      </c>
      <c r="B19" s="397">
        <v>221</v>
      </c>
      <c r="C19" s="398"/>
      <c r="D19" s="398"/>
      <c r="E19" s="396" t="s">
        <v>125</v>
      </c>
      <c r="F19" s="399">
        <f t="shared" si="0"/>
        <v>7</v>
      </c>
      <c r="G19" s="399">
        <f t="shared" si="1"/>
        <v>7</v>
      </c>
      <c r="H19" s="399">
        <v>7</v>
      </c>
      <c r="I19" s="399">
        <v>0</v>
      </c>
      <c r="J19" s="399">
        <v>0</v>
      </c>
      <c r="K19" s="399">
        <v>0</v>
      </c>
      <c r="L19" s="399">
        <f t="shared" si="2"/>
        <v>0</v>
      </c>
      <c r="M19" s="399">
        <v>0</v>
      </c>
      <c r="N19" s="399">
        <v>0</v>
      </c>
      <c r="O19" s="399">
        <v>0</v>
      </c>
      <c r="P19" s="399">
        <v>0</v>
      </c>
      <c r="Q19" s="399">
        <v>0</v>
      </c>
      <c r="R19" s="399">
        <v>0</v>
      </c>
    </row>
    <row r="20" customHeight="1" spans="1:18">
      <c r="A20" s="396" t="s">
        <v>107</v>
      </c>
      <c r="B20" s="397"/>
      <c r="C20" s="398" t="s">
        <v>121</v>
      </c>
      <c r="D20" s="398"/>
      <c r="E20" s="396" t="s">
        <v>126</v>
      </c>
      <c r="F20" s="399">
        <f t="shared" si="0"/>
        <v>7</v>
      </c>
      <c r="G20" s="399">
        <f t="shared" si="1"/>
        <v>7</v>
      </c>
      <c r="H20" s="399">
        <v>7</v>
      </c>
      <c r="I20" s="399">
        <v>0</v>
      </c>
      <c r="J20" s="399">
        <v>0</v>
      </c>
      <c r="K20" s="399">
        <v>0</v>
      </c>
      <c r="L20" s="399">
        <f t="shared" si="2"/>
        <v>0</v>
      </c>
      <c r="M20" s="399">
        <v>0</v>
      </c>
      <c r="N20" s="399">
        <v>0</v>
      </c>
      <c r="O20" s="399">
        <v>0</v>
      </c>
      <c r="P20" s="399">
        <v>0</v>
      </c>
      <c r="Q20" s="399">
        <v>0</v>
      </c>
      <c r="R20" s="399">
        <v>0</v>
      </c>
    </row>
    <row r="21" customHeight="1" spans="1:18">
      <c r="A21" s="396" t="s">
        <v>110</v>
      </c>
      <c r="B21" s="397">
        <v>221</v>
      </c>
      <c r="C21" s="398" t="s">
        <v>123</v>
      </c>
      <c r="D21" s="398" t="s">
        <v>112</v>
      </c>
      <c r="E21" s="396" t="s">
        <v>127</v>
      </c>
      <c r="F21" s="399">
        <f t="shared" si="0"/>
        <v>7</v>
      </c>
      <c r="G21" s="399">
        <f t="shared" si="1"/>
        <v>7</v>
      </c>
      <c r="H21" s="399">
        <v>7</v>
      </c>
      <c r="I21" s="399">
        <v>0</v>
      </c>
      <c r="J21" s="399">
        <v>0</v>
      </c>
      <c r="K21" s="399">
        <v>0</v>
      </c>
      <c r="L21" s="399">
        <f t="shared" si="2"/>
        <v>0</v>
      </c>
      <c r="M21" s="399">
        <v>0</v>
      </c>
      <c r="N21" s="399">
        <v>0</v>
      </c>
      <c r="O21" s="399">
        <v>0</v>
      </c>
      <c r="P21" s="399">
        <v>0</v>
      </c>
      <c r="Q21" s="399">
        <v>0</v>
      </c>
      <c r="R21" s="399">
        <v>0</v>
      </c>
    </row>
    <row r="27" spans="13:13">
      <c r="M27" s="257" t="s">
        <v>128</v>
      </c>
    </row>
  </sheetData>
  <sheetProtection sheet="1"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showGridLines="0" showZeros="0" workbookViewId="0">
      <selection activeCell="A1" sqref="A1:J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4" t="s">
        <v>129</v>
      </c>
      <c r="B1" s="354"/>
      <c r="C1" s="354"/>
      <c r="D1" s="354"/>
      <c r="E1" s="354"/>
      <c r="F1" s="354"/>
      <c r="G1" s="354"/>
      <c r="H1" s="354"/>
      <c r="I1" s="354"/>
      <c r="J1" s="354"/>
      <c r="N1" s="355"/>
    </row>
    <row r="2" customHeight="1" spans="1:14">
      <c r="A2" s="355"/>
      <c r="B2" s="355"/>
      <c r="C2" s="355"/>
      <c r="D2" s="355"/>
      <c r="E2" s="355"/>
      <c r="F2" s="355"/>
      <c r="G2" s="355"/>
      <c r="H2" s="355"/>
      <c r="I2" s="372" t="s">
        <v>130</v>
      </c>
      <c r="J2" s="372"/>
      <c r="N2" s="355"/>
    </row>
    <row r="3" ht="29.25" customHeight="1" spans="1:14">
      <c r="A3" s="120" t="s">
        <v>25</v>
      </c>
      <c r="B3" s="356"/>
      <c r="C3" s="356"/>
      <c r="D3" s="356"/>
      <c r="E3" s="356"/>
      <c r="F3" s="355"/>
      <c r="G3" s="355"/>
      <c r="H3" s="355"/>
      <c r="I3" s="372" t="s">
        <v>26</v>
      </c>
      <c r="J3" s="373"/>
      <c r="N3" s="355"/>
    </row>
    <row r="4" customHeight="1" spans="1:14">
      <c r="A4" s="357" t="s">
        <v>80</v>
      </c>
      <c r="B4" s="358" t="s">
        <v>101</v>
      </c>
      <c r="C4" s="358"/>
      <c r="D4" s="358"/>
      <c r="E4" s="359" t="s">
        <v>102</v>
      </c>
      <c r="F4" s="360" t="s">
        <v>82</v>
      </c>
      <c r="G4" s="361"/>
      <c r="H4" s="361"/>
      <c r="I4" s="361"/>
      <c r="J4" s="374"/>
      <c r="N4" s="375"/>
    </row>
    <row r="5" customHeight="1" spans="1:14">
      <c r="A5" s="357"/>
      <c r="B5" s="362" t="s">
        <v>103</v>
      </c>
      <c r="C5" s="362" t="s">
        <v>104</v>
      </c>
      <c r="D5" s="362" t="s">
        <v>105</v>
      </c>
      <c r="E5" s="359"/>
      <c r="F5" s="363" t="s">
        <v>83</v>
      </c>
      <c r="G5" s="364" t="s">
        <v>88</v>
      </c>
      <c r="H5" s="365"/>
      <c r="I5" s="376"/>
      <c r="J5" s="363" t="s">
        <v>89</v>
      </c>
      <c r="N5" s="375"/>
    </row>
    <row r="6" ht="24" customHeight="1" spans="1:14">
      <c r="A6" s="357"/>
      <c r="B6" s="366"/>
      <c r="C6" s="366"/>
      <c r="D6" s="366"/>
      <c r="E6" s="359"/>
      <c r="F6" s="367"/>
      <c r="G6" s="367" t="s">
        <v>94</v>
      </c>
      <c r="H6" s="367" t="s">
        <v>95</v>
      </c>
      <c r="I6" s="367" t="s">
        <v>96</v>
      </c>
      <c r="J6" s="367"/>
      <c r="N6" s="375"/>
    </row>
    <row r="7" s="44" customFormat="1" ht="32.25" customHeight="1" spans="1:14">
      <c r="A7" s="368"/>
      <c r="B7" s="369"/>
      <c r="C7" s="370"/>
      <c r="D7" s="370"/>
      <c r="E7" s="368" t="s">
        <v>83</v>
      </c>
      <c r="F7" s="371">
        <v>105.99</v>
      </c>
      <c r="G7" s="371">
        <v>90.65</v>
      </c>
      <c r="H7" s="371">
        <v>12.74</v>
      </c>
      <c r="I7" s="371">
        <v>2.6</v>
      </c>
      <c r="J7" s="371">
        <v>0</v>
      </c>
      <c r="N7" s="377"/>
    </row>
    <row r="8" ht="32.25" customHeight="1" spans="1:10">
      <c r="A8" s="368" t="s">
        <v>97</v>
      </c>
      <c r="B8" s="369"/>
      <c r="C8" s="370"/>
      <c r="D8" s="370"/>
      <c r="E8" s="368"/>
      <c r="F8" s="371">
        <v>105.99</v>
      </c>
      <c r="G8" s="371">
        <v>90.65</v>
      </c>
      <c r="H8" s="371">
        <v>12.74</v>
      </c>
      <c r="I8" s="371">
        <v>2.6</v>
      </c>
      <c r="J8" s="371">
        <v>0</v>
      </c>
    </row>
    <row r="9" ht="32.25" customHeight="1" spans="1:10">
      <c r="A9" s="368" t="s">
        <v>98</v>
      </c>
      <c r="B9" s="369">
        <v>208</v>
      </c>
      <c r="C9" s="370"/>
      <c r="D9" s="370"/>
      <c r="E9" s="368" t="s">
        <v>106</v>
      </c>
      <c r="F9" s="371">
        <v>10.33</v>
      </c>
      <c r="G9" s="371">
        <v>9.84</v>
      </c>
      <c r="H9" s="371">
        <v>0.44</v>
      </c>
      <c r="I9" s="371">
        <v>0.05</v>
      </c>
      <c r="J9" s="371">
        <v>0</v>
      </c>
    </row>
    <row r="10" ht="32.25" customHeight="1" spans="1:10">
      <c r="A10" s="368" t="s">
        <v>107</v>
      </c>
      <c r="B10" s="369"/>
      <c r="C10" s="370" t="s">
        <v>108</v>
      </c>
      <c r="D10" s="370"/>
      <c r="E10" s="368" t="s">
        <v>109</v>
      </c>
      <c r="F10" s="371">
        <v>10.33</v>
      </c>
      <c r="G10" s="371">
        <v>9.84</v>
      </c>
      <c r="H10" s="371">
        <v>0.44</v>
      </c>
      <c r="I10" s="371">
        <v>0.05</v>
      </c>
      <c r="J10" s="371">
        <v>0</v>
      </c>
    </row>
    <row r="11" ht="32.25" customHeight="1" spans="1:10">
      <c r="A11" s="368" t="s">
        <v>110</v>
      </c>
      <c r="B11" s="369">
        <v>208</v>
      </c>
      <c r="C11" s="370" t="s">
        <v>111</v>
      </c>
      <c r="D11" s="370" t="s">
        <v>112</v>
      </c>
      <c r="E11" s="368" t="s">
        <v>113</v>
      </c>
      <c r="F11" s="371">
        <v>0.49</v>
      </c>
      <c r="G11" s="371">
        <v>0</v>
      </c>
      <c r="H11" s="371">
        <v>0.44</v>
      </c>
      <c r="I11" s="371">
        <v>0.05</v>
      </c>
      <c r="J11" s="371">
        <v>0</v>
      </c>
    </row>
    <row r="12" ht="32.25" customHeight="1" spans="1:10">
      <c r="A12" s="368" t="s">
        <v>110</v>
      </c>
      <c r="B12" s="369">
        <v>208</v>
      </c>
      <c r="C12" s="370" t="s">
        <v>111</v>
      </c>
      <c r="D12" s="370" t="s">
        <v>108</v>
      </c>
      <c r="E12" s="368" t="s">
        <v>114</v>
      </c>
      <c r="F12" s="371">
        <v>9.84</v>
      </c>
      <c r="G12" s="371">
        <v>9.84</v>
      </c>
      <c r="H12" s="371">
        <v>0</v>
      </c>
      <c r="I12" s="371">
        <v>0</v>
      </c>
      <c r="J12" s="371">
        <v>0</v>
      </c>
    </row>
    <row r="13" ht="32.25" customHeight="1" spans="1:10">
      <c r="A13" s="368" t="s">
        <v>98</v>
      </c>
      <c r="B13" s="369">
        <v>210</v>
      </c>
      <c r="C13" s="370"/>
      <c r="D13" s="370"/>
      <c r="E13" s="368" t="s">
        <v>115</v>
      </c>
      <c r="F13" s="371">
        <v>10.8</v>
      </c>
      <c r="G13" s="371">
        <v>10.8</v>
      </c>
      <c r="H13" s="371">
        <v>0</v>
      </c>
      <c r="I13" s="371">
        <v>0</v>
      </c>
      <c r="J13" s="371">
        <v>0</v>
      </c>
    </row>
    <row r="14" ht="32.25" customHeight="1" spans="1:10">
      <c r="A14" s="368" t="s">
        <v>107</v>
      </c>
      <c r="B14" s="369"/>
      <c r="C14" s="370" t="s">
        <v>116</v>
      </c>
      <c r="D14" s="370"/>
      <c r="E14" s="368" t="s">
        <v>117</v>
      </c>
      <c r="F14" s="371">
        <v>10.8</v>
      </c>
      <c r="G14" s="371">
        <v>10.8</v>
      </c>
      <c r="H14" s="371">
        <v>0</v>
      </c>
      <c r="I14" s="371">
        <v>0</v>
      </c>
      <c r="J14" s="371">
        <v>0</v>
      </c>
    </row>
    <row r="15" ht="32.25" customHeight="1" spans="1:10">
      <c r="A15" s="368" t="s">
        <v>110</v>
      </c>
      <c r="B15" s="369">
        <v>210</v>
      </c>
      <c r="C15" s="370" t="s">
        <v>118</v>
      </c>
      <c r="D15" s="370" t="s">
        <v>112</v>
      </c>
      <c r="E15" s="368" t="s">
        <v>119</v>
      </c>
      <c r="F15" s="371">
        <v>10.8</v>
      </c>
      <c r="G15" s="371">
        <v>10.8</v>
      </c>
      <c r="H15" s="371">
        <v>0</v>
      </c>
      <c r="I15" s="371">
        <v>0</v>
      </c>
      <c r="J15" s="371">
        <v>0</v>
      </c>
    </row>
    <row r="16" ht="32.25" customHeight="1" spans="1:10">
      <c r="A16" s="368" t="s">
        <v>98</v>
      </c>
      <c r="B16" s="369">
        <v>216</v>
      </c>
      <c r="C16" s="370"/>
      <c r="D16" s="370"/>
      <c r="E16" s="368" t="s">
        <v>120</v>
      </c>
      <c r="F16" s="371">
        <v>77.86</v>
      </c>
      <c r="G16" s="371">
        <v>63.01</v>
      </c>
      <c r="H16" s="371">
        <v>12.3</v>
      </c>
      <c r="I16" s="371">
        <v>2.55</v>
      </c>
      <c r="J16" s="371">
        <v>0</v>
      </c>
    </row>
    <row r="17" ht="32.25" customHeight="1" spans="1:10">
      <c r="A17" s="368" t="s">
        <v>107</v>
      </c>
      <c r="B17" s="369"/>
      <c r="C17" s="370" t="s">
        <v>121</v>
      </c>
      <c r="D17" s="370"/>
      <c r="E17" s="368" t="s">
        <v>122</v>
      </c>
      <c r="F17" s="371">
        <v>77.86</v>
      </c>
      <c r="G17" s="371">
        <v>63.01</v>
      </c>
      <c r="H17" s="371">
        <v>12.3</v>
      </c>
      <c r="I17" s="371">
        <v>2.55</v>
      </c>
      <c r="J17" s="371">
        <v>0</v>
      </c>
    </row>
    <row r="18" ht="32.25" customHeight="1" spans="1:10">
      <c r="A18" s="368" t="s">
        <v>110</v>
      </c>
      <c r="B18" s="369">
        <v>216</v>
      </c>
      <c r="C18" s="370" t="s">
        <v>123</v>
      </c>
      <c r="D18" s="370" t="s">
        <v>112</v>
      </c>
      <c r="E18" s="368" t="s">
        <v>124</v>
      </c>
      <c r="F18" s="371">
        <v>77.86</v>
      </c>
      <c r="G18" s="371">
        <v>63.01</v>
      </c>
      <c r="H18" s="371">
        <v>12.3</v>
      </c>
      <c r="I18" s="371">
        <v>2.55</v>
      </c>
      <c r="J18" s="371">
        <v>0</v>
      </c>
    </row>
    <row r="19" ht="32.25" customHeight="1" spans="1:10">
      <c r="A19" s="368" t="s">
        <v>98</v>
      </c>
      <c r="B19" s="369">
        <v>221</v>
      </c>
      <c r="C19" s="370"/>
      <c r="D19" s="370"/>
      <c r="E19" s="368" t="s">
        <v>125</v>
      </c>
      <c r="F19" s="371">
        <v>7</v>
      </c>
      <c r="G19" s="371">
        <v>7</v>
      </c>
      <c r="H19" s="371">
        <v>0</v>
      </c>
      <c r="I19" s="371">
        <v>0</v>
      </c>
      <c r="J19" s="371">
        <v>0</v>
      </c>
    </row>
    <row r="20" ht="32.25" customHeight="1" spans="1:10">
      <c r="A20" s="368" t="s">
        <v>107</v>
      </c>
      <c r="B20" s="369"/>
      <c r="C20" s="370" t="s">
        <v>121</v>
      </c>
      <c r="D20" s="370"/>
      <c r="E20" s="368" t="s">
        <v>126</v>
      </c>
      <c r="F20" s="371">
        <v>7</v>
      </c>
      <c r="G20" s="371">
        <v>7</v>
      </c>
      <c r="H20" s="371">
        <v>0</v>
      </c>
      <c r="I20" s="371">
        <v>0</v>
      </c>
      <c r="J20" s="371">
        <v>0</v>
      </c>
    </row>
    <row r="21" ht="32.25" customHeight="1" spans="1:10">
      <c r="A21" s="368" t="s">
        <v>110</v>
      </c>
      <c r="B21" s="369">
        <v>221</v>
      </c>
      <c r="C21" s="370" t="s">
        <v>123</v>
      </c>
      <c r="D21" s="370" t="s">
        <v>112</v>
      </c>
      <c r="E21" s="368" t="s">
        <v>127</v>
      </c>
      <c r="F21" s="371">
        <v>7</v>
      </c>
      <c r="G21" s="371">
        <v>7</v>
      </c>
      <c r="H21" s="371">
        <v>0</v>
      </c>
      <c r="I21" s="371">
        <v>0</v>
      </c>
      <c r="J21" s="371">
        <v>0</v>
      </c>
    </row>
  </sheetData>
  <sheetProtection sheet="1"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30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ht="27" customHeight="1" spans="1:17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3"/>
      <c r="L2" s="333"/>
      <c r="M2" s="333"/>
      <c r="N2" s="333"/>
      <c r="O2" s="348"/>
      <c r="P2" s="348"/>
      <c r="Q2" s="353" t="s">
        <v>132</v>
      </c>
    </row>
    <row r="3" ht="30" customHeight="1" spans="1:17">
      <c r="A3" s="120" t="s">
        <v>25</v>
      </c>
      <c r="B3" s="332"/>
      <c r="C3" s="332"/>
      <c r="D3" s="332"/>
      <c r="E3" s="333"/>
      <c r="F3" s="333"/>
      <c r="G3" s="333"/>
      <c r="H3" s="333"/>
      <c r="I3" s="333"/>
      <c r="J3" s="349"/>
      <c r="K3" s="333"/>
      <c r="L3" s="333"/>
      <c r="M3" s="333"/>
      <c r="N3" s="333"/>
      <c r="O3" s="350"/>
      <c r="P3" s="350"/>
      <c r="Q3" s="353" t="s">
        <v>26</v>
      </c>
    </row>
    <row r="4" customHeight="1" spans="1:17">
      <c r="A4" s="334" t="s">
        <v>101</v>
      </c>
      <c r="B4" s="334"/>
      <c r="C4" s="334"/>
      <c r="D4" s="335" t="s">
        <v>102</v>
      </c>
      <c r="E4" s="336" t="s">
        <v>133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41"/>
    </row>
    <row r="5" customHeight="1" spans="1:17">
      <c r="A5" s="338" t="s">
        <v>103</v>
      </c>
      <c r="B5" s="338" t="s">
        <v>104</v>
      </c>
      <c r="C5" s="338" t="s">
        <v>105</v>
      </c>
      <c r="D5" s="339"/>
      <c r="E5" s="340" t="s">
        <v>83</v>
      </c>
      <c r="F5" s="336" t="s">
        <v>84</v>
      </c>
      <c r="G5" s="337"/>
      <c r="H5" s="341"/>
      <c r="I5" s="340" t="s">
        <v>35</v>
      </c>
      <c r="J5" s="340" t="s">
        <v>37</v>
      </c>
      <c r="K5" s="336" t="s">
        <v>85</v>
      </c>
      <c r="L5" s="337"/>
      <c r="M5" s="341"/>
      <c r="N5" s="340" t="s">
        <v>43</v>
      </c>
      <c r="O5" s="340" t="s">
        <v>45</v>
      </c>
      <c r="P5" s="351" t="s">
        <v>86</v>
      </c>
      <c r="Q5" s="351" t="s">
        <v>87</v>
      </c>
    </row>
    <row r="6" ht="24" customHeight="1" spans="1:17">
      <c r="A6" s="342"/>
      <c r="B6" s="342"/>
      <c r="C6" s="342"/>
      <c r="D6" s="343"/>
      <c r="E6" s="340"/>
      <c r="F6" s="340" t="s">
        <v>90</v>
      </c>
      <c r="G6" s="340" t="s">
        <v>91</v>
      </c>
      <c r="H6" s="340" t="s">
        <v>92</v>
      </c>
      <c r="I6" s="340"/>
      <c r="J6" s="340"/>
      <c r="K6" s="340" t="s">
        <v>90</v>
      </c>
      <c r="L6" s="340" t="s">
        <v>93</v>
      </c>
      <c r="M6" s="340" t="s">
        <v>92</v>
      </c>
      <c r="N6" s="340"/>
      <c r="O6" s="340"/>
      <c r="P6" s="352"/>
      <c r="Q6" s="352"/>
    </row>
    <row r="7" s="44" customFormat="1" customHeight="1" spans="1:17">
      <c r="A7" s="344"/>
      <c r="B7" s="345"/>
      <c r="C7" s="345"/>
      <c r="D7" s="346" t="s">
        <v>83</v>
      </c>
      <c r="E7" s="347">
        <f t="shared" ref="E7:E20" si="0">F7+I7+J7+K7+N7+O7+P7+Q7</f>
        <v>105.99</v>
      </c>
      <c r="F7" s="347">
        <f t="shared" ref="F7:F20" si="1">G7+H7</f>
        <v>105.99</v>
      </c>
      <c r="G7" s="347">
        <v>105.99</v>
      </c>
      <c r="H7" s="347">
        <v>0</v>
      </c>
      <c r="I7" s="347">
        <v>0</v>
      </c>
      <c r="J7" s="347">
        <v>0</v>
      </c>
      <c r="K7" s="347">
        <f t="shared" ref="K7:K20" si="2">L7+M7</f>
        <v>0</v>
      </c>
      <c r="L7" s="347">
        <v>0</v>
      </c>
      <c r="M7" s="347">
        <v>0</v>
      </c>
      <c r="N7" s="347">
        <v>0</v>
      </c>
      <c r="O7" s="347">
        <v>0</v>
      </c>
      <c r="P7" s="347">
        <v>0</v>
      </c>
      <c r="Q7" s="347">
        <v>0</v>
      </c>
    </row>
    <row r="8" customHeight="1" spans="1:17">
      <c r="A8" s="344">
        <v>208</v>
      </c>
      <c r="B8" s="345"/>
      <c r="C8" s="345"/>
      <c r="D8" s="346" t="s">
        <v>106</v>
      </c>
      <c r="E8" s="347">
        <f t="shared" si="0"/>
        <v>10.33</v>
      </c>
      <c r="F8" s="347">
        <f t="shared" si="1"/>
        <v>10.33</v>
      </c>
      <c r="G8" s="347">
        <v>10.33</v>
      </c>
      <c r="H8" s="347">
        <v>0</v>
      </c>
      <c r="I8" s="347">
        <v>0</v>
      </c>
      <c r="J8" s="347">
        <v>0</v>
      </c>
      <c r="K8" s="347">
        <f t="shared" si="2"/>
        <v>0</v>
      </c>
      <c r="L8" s="347">
        <v>0</v>
      </c>
      <c r="M8" s="347">
        <v>0</v>
      </c>
      <c r="N8" s="347">
        <v>0</v>
      </c>
      <c r="O8" s="347">
        <v>0</v>
      </c>
      <c r="P8" s="347">
        <v>0</v>
      </c>
      <c r="Q8" s="347">
        <v>0</v>
      </c>
    </row>
    <row r="9" customHeight="1" spans="1:17">
      <c r="A9" s="344"/>
      <c r="B9" s="345" t="s">
        <v>108</v>
      </c>
      <c r="C9" s="345"/>
      <c r="D9" s="346" t="s">
        <v>109</v>
      </c>
      <c r="E9" s="347">
        <f t="shared" si="0"/>
        <v>10.33</v>
      </c>
      <c r="F9" s="347">
        <f t="shared" si="1"/>
        <v>10.33</v>
      </c>
      <c r="G9" s="347">
        <v>10.33</v>
      </c>
      <c r="H9" s="347">
        <v>0</v>
      </c>
      <c r="I9" s="347">
        <v>0</v>
      </c>
      <c r="J9" s="347">
        <v>0</v>
      </c>
      <c r="K9" s="347">
        <f t="shared" si="2"/>
        <v>0</v>
      </c>
      <c r="L9" s="347">
        <v>0</v>
      </c>
      <c r="M9" s="347">
        <v>0</v>
      </c>
      <c r="N9" s="347">
        <v>0</v>
      </c>
      <c r="O9" s="347">
        <v>0</v>
      </c>
      <c r="P9" s="347">
        <v>0</v>
      </c>
      <c r="Q9" s="347">
        <v>0</v>
      </c>
    </row>
    <row r="10" customHeight="1" spans="1:17">
      <c r="A10" s="344">
        <v>208</v>
      </c>
      <c r="B10" s="345" t="s">
        <v>111</v>
      </c>
      <c r="C10" s="345" t="s">
        <v>112</v>
      </c>
      <c r="D10" s="346" t="s">
        <v>113</v>
      </c>
      <c r="E10" s="347">
        <f t="shared" si="0"/>
        <v>0.49</v>
      </c>
      <c r="F10" s="347">
        <f t="shared" si="1"/>
        <v>0.49</v>
      </c>
      <c r="G10" s="347">
        <v>0.49</v>
      </c>
      <c r="H10" s="347">
        <v>0</v>
      </c>
      <c r="I10" s="347">
        <v>0</v>
      </c>
      <c r="J10" s="347">
        <v>0</v>
      </c>
      <c r="K10" s="347">
        <f t="shared" si="2"/>
        <v>0</v>
      </c>
      <c r="L10" s="347">
        <v>0</v>
      </c>
      <c r="M10" s="347">
        <v>0</v>
      </c>
      <c r="N10" s="347">
        <v>0</v>
      </c>
      <c r="O10" s="347">
        <v>0</v>
      </c>
      <c r="P10" s="347">
        <v>0</v>
      </c>
      <c r="Q10" s="347">
        <v>0</v>
      </c>
    </row>
    <row r="11" customHeight="1" spans="1:17">
      <c r="A11" s="344">
        <v>208</v>
      </c>
      <c r="B11" s="345" t="s">
        <v>111</v>
      </c>
      <c r="C11" s="345" t="s">
        <v>108</v>
      </c>
      <c r="D11" s="346" t="s">
        <v>114</v>
      </c>
      <c r="E11" s="347">
        <f t="shared" si="0"/>
        <v>9.84</v>
      </c>
      <c r="F11" s="347">
        <f t="shared" si="1"/>
        <v>9.84</v>
      </c>
      <c r="G11" s="347">
        <v>9.84</v>
      </c>
      <c r="H11" s="347">
        <v>0</v>
      </c>
      <c r="I11" s="347">
        <v>0</v>
      </c>
      <c r="J11" s="347">
        <v>0</v>
      </c>
      <c r="K11" s="347">
        <f t="shared" si="2"/>
        <v>0</v>
      </c>
      <c r="L11" s="347">
        <v>0</v>
      </c>
      <c r="M11" s="347">
        <v>0</v>
      </c>
      <c r="N11" s="347">
        <v>0</v>
      </c>
      <c r="O11" s="347">
        <v>0</v>
      </c>
      <c r="P11" s="347">
        <v>0</v>
      </c>
      <c r="Q11" s="347">
        <v>0</v>
      </c>
    </row>
    <row r="12" customHeight="1" spans="1:17">
      <c r="A12" s="344">
        <v>210</v>
      </c>
      <c r="B12" s="345"/>
      <c r="C12" s="345"/>
      <c r="D12" s="346" t="s">
        <v>115</v>
      </c>
      <c r="E12" s="347">
        <f t="shared" si="0"/>
        <v>10.8</v>
      </c>
      <c r="F12" s="347">
        <f t="shared" si="1"/>
        <v>10.8</v>
      </c>
      <c r="G12" s="347">
        <v>10.8</v>
      </c>
      <c r="H12" s="347">
        <v>0</v>
      </c>
      <c r="I12" s="347">
        <v>0</v>
      </c>
      <c r="J12" s="347">
        <v>0</v>
      </c>
      <c r="K12" s="347">
        <f t="shared" si="2"/>
        <v>0</v>
      </c>
      <c r="L12" s="347">
        <v>0</v>
      </c>
      <c r="M12" s="347">
        <v>0</v>
      </c>
      <c r="N12" s="347">
        <v>0</v>
      </c>
      <c r="O12" s="347">
        <v>0</v>
      </c>
      <c r="P12" s="347">
        <v>0</v>
      </c>
      <c r="Q12" s="347">
        <v>0</v>
      </c>
    </row>
    <row r="13" customHeight="1" spans="1:17">
      <c r="A13" s="344"/>
      <c r="B13" s="345" t="s">
        <v>116</v>
      </c>
      <c r="C13" s="345"/>
      <c r="D13" s="346" t="s">
        <v>117</v>
      </c>
      <c r="E13" s="347">
        <f t="shared" si="0"/>
        <v>10.8</v>
      </c>
      <c r="F13" s="347">
        <f t="shared" si="1"/>
        <v>10.8</v>
      </c>
      <c r="G13" s="347">
        <v>10.8</v>
      </c>
      <c r="H13" s="347">
        <v>0</v>
      </c>
      <c r="I13" s="347">
        <v>0</v>
      </c>
      <c r="J13" s="347">
        <v>0</v>
      </c>
      <c r="K13" s="347">
        <f t="shared" si="2"/>
        <v>0</v>
      </c>
      <c r="L13" s="347">
        <v>0</v>
      </c>
      <c r="M13" s="347">
        <v>0</v>
      </c>
      <c r="N13" s="347">
        <v>0</v>
      </c>
      <c r="O13" s="347">
        <v>0</v>
      </c>
      <c r="P13" s="347">
        <v>0</v>
      </c>
      <c r="Q13" s="347">
        <v>0</v>
      </c>
    </row>
    <row r="14" customHeight="1" spans="1:17">
      <c r="A14" s="344">
        <v>210</v>
      </c>
      <c r="B14" s="345" t="s">
        <v>118</v>
      </c>
      <c r="C14" s="345" t="s">
        <v>112</v>
      </c>
      <c r="D14" s="346" t="s">
        <v>119</v>
      </c>
      <c r="E14" s="347">
        <f t="shared" si="0"/>
        <v>10.8</v>
      </c>
      <c r="F14" s="347">
        <f t="shared" si="1"/>
        <v>10.8</v>
      </c>
      <c r="G14" s="347">
        <v>10.8</v>
      </c>
      <c r="H14" s="347">
        <v>0</v>
      </c>
      <c r="I14" s="347">
        <v>0</v>
      </c>
      <c r="J14" s="347">
        <v>0</v>
      </c>
      <c r="K14" s="347">
        <f t="shared" si="2"/>
        <v>0</v>
      </c>
      <c r="L14" s="347">
        <v>0</v>
      </c>
      <c r="M14" s="347">
        <v>0</v>
      </c>
      <c r="N14" s="347">
        <v>0</v>
      </c>
      <c r="O14" s="347">
        <v>0</v>
      </c>
      <c r="P14" s="347">
        <v>0</v>
      </c>
      <c r="Q14" s="347">
        <v>0</v>
      </c>
    </row>
    <row r="15" customHeight="1" spans="1:17">
      <c r="A15" s="344">
        <v>216</v>
      </c>
      <c r="B15" s="345"/>
      <c r="C15" s="345"/>
      <c r="D15" s="346" t="s">
        <v>120</v>
      </c>
      <c r="E15" s="347">
        <f t="shared" si="0"/>
        <v>77.86</v>
      </c>
      <c r="F15" s="347">
        <f t="shared" si="1"/>
        <v>77.86</v>
      </c>
      <c r="G15" s="347">
        <v>77.86</v>
      </c>
      <c r="H15" s="347">
        <v>0</v>
      </c>
      <c r="I15" s="347">
        <v>0</v>
      </c>
      <c r="J15" s="347">
        <v>0</v>
      </c>
      <c r="K15" s="347">
        <f t="shared" si="2"/>
        <v>0</v>
      </c>
      <c r="L15" s="347">
        <v>0</v>
      </c>
      <c r="M15" s="347">
        <v>0</v>
      </c>
      <c r="N15" s="347">
        <v>0</v>
      </c>
      <c r="O15" s="347">
        <v>0</v>
      </c>
      <c r="P15" s="347">
        <v>0</v>
      </c>
      <c r="Q15" s="347">
        <v>0</v>
      </c>
    </row>
    <row r="16" customHeight="1" spans="1:17">
      <c r="A16" s="344"/>
      <c r="B16" s="345" t="s">
        <v>121</v>
      </c>
      <c r="C16" s="345"/>
      <c r="D16" s="346" t="s">
        <v>122</v>
      </c>
      <c r="E16" s="347">
        <f t="shared" si="0"/>
        <v>77.86</v>
      </c>
      <c r="F16" s="347">
        <f t="shared" si="1"/>
        <v>77.86</v>
      </c>
      <c r="G16" s="347">
        <v>77.86</v>
      </c>
      <c r="H16" s="347">
        <v>0</v>
      </c>
      <c r="I16" s="347">
        <v>0</v>
      </c>
      <c r="J16" s="347">
        <v>0</v>
      </c>
      <c r="K16" s="347">
        <f t="shared" si="2"/>
        <v>0</v>
      </c>
      <c r="L16" s="347">
        <v>0</v>
      </c>
      <c r="M16" s="347">
        <v>0</v>
      </c>
      <c r="N16" s="347">
        <v>0</v>
      </c>
      <c r="O16" s="347">
        <v>0</v>
      </c>
      <c r="P16" s="347">
        <v>0</v>
      </c>
      <c r="Q16" s="347">
        <v>0</v>
      </c>
    </row>
    <row r="17" customHeight="1" spans="1:17">
      <c r="A17" s="344">
        <v>216</v>
      </c>
      <c r="B17" s="345" t="s">
        <v>123</v>
      </c>
      <c r="C17" s="345" t="s">
        <v>112</v>
      </c>
      <c r="D17" s="346" t="s">
        <v>124</v>
      </c>
      <c r="E17" s="347">
        <f t="shared" si="0"/>
        <v>77.86</v>
      </c>
      <c r="F17" s="347">
        <f t="shared" si="1"/>
        <v>77.86</v>
      </c>
      <c r="G17" s="347">
        <v>77.86</v>
      </c>
      <c r="H17" s="347">
        <v>0</v>
      </c>
      <c r="I17" s="347">
        <v>0</v>
      </c>
      <c r="J17" s="347">
        <v>0</v>
      </c>
      <c r="K17" s="347">
        <f t="shared" si="2"/>
        <v>0</v>
      </c>
      <c r="L17" s="347">
        <v>0</v>
      </c>
      <c r="M17" s="347">
        <v>0</v>
      </c>
      <c r="N17" s="347">
        <v>0</v>
      </c>
      <c r="O17" s="347">
        <v>0</v>
      </c>
      <c r="P17" s="347">
        <v>0</v>
      </c>
      <c r="Q17" s="347">
        <v>0</v>
      </c>
    </row>
    <row r="18" customHeight="1" spans="1:17">
      <c r="A18" s="344">
        <v>221</v>
      </c>
      <c r="B18" s="345"/>
      <c r="C18" s="345"/>
      <c r="D18" s="346" t="s">
        <v>125</v>
      </c>
      <c r="E18" s="347">
        <f t="shared" si="0"/>
        <v>7</v>
      </c>
      <c r="F18" s="347">
        <f t="shared" si="1"/>
        <v>7</v>
      </c>
      <c r="G18" s="347">
        <v>7</v>
      </c>
      <c r="H18" s="347">
        <v>0</v>
      </c>
      <c r="I18" s="347">
        <v>0</v>
      </c>
      <c r="J18" s="347">
        <v>0</v>
      </c>
      <c r="K18" s="347">
        <f t="shared" si="2"/>
        <v>0</v>
      </c>
      <c r="L18" s="347">
        <v>0</v>
      </c>
      <c r="M18" s="347">
        <v>0</v>
      </c>
      <c r="N18" s="347">
        <v>0</v>
      </c>
      <c r="O18" s="347">
        <v>0</v>
      </c>
      <c r="P18" s="347">
        <v>0</v>
      </c>
      <c r="Q18" s="347">
        <v>0</v>
      </c>
    </row>
    <row r="19" customHeight="1" spans="1:17">
      <c r="A19" s="344"/>
      <c r="B19" s="345" t="s">
        <v>121</v>
      </c>
      <c r="C19" s="345"/>
      <c r="D19" s="346" t="s">
        <v>126</v>
      </c>
      <c r="E19" s="347">
        <f t="shared" si="0"/>
        <v>7</v>
      </c>
      <c r="F19" s="347">
        <f t="shared" si="1"/>
        <v>7</v>
      </c>
      <c r="G19" s="347">
        <v>7</v>
      </c>
      <c r="H19" s="347">
        <v>0</v>
      </c>
      <c r="I19" s="347">
        <v>0</v>
      </c>
      <c r="J19" s="347">
        <v>0</v>
      </c>
      <c r="K19" s="347">
        <f t="shared" si="2"/>
        <v>0</v>
      </c>
      <c r="L19" s="347">
        <v>0</v>
      </c>
      <c r="M19" s="347">
        <v>0</v>
      </c>
      <c r="N19" s="347">
        <v>0</v>
      </c>
      <c r="O19" s="347">
        <v>0</v>
      </c>
      <c r="P19" s="347">
        <v>0</v>
      </c>
      <c r="Q19" s="347">
        <v>0</v>
      </c>
    </row>
    <row r="20" customHeight="1" spans="1:17">
      <c r="A20" s="344">
        <v>221</v>
      </c>
      <c r="B20" s="345" t="s">
        <v>123</v>
      </c>
      <c r="C20" s="345" t="s">
        <v>112</v>
      </c>
      <c r="D20" s="346" t="s">
        <v>127</v>
      </c>
      <c r="E20" s="347">
        <f t="shared" si="0"/>
        <v>7</v>
      </c>
      <c r="F20" s="347">
        <f t="shared" si="1"/>
        <v>7</v>
      </c>
      <c r="G20" s="347">
        <v>7</v>
      </c>
      <c r="H20" s="347">
        <v>0</v>
      </c>
      <c r="I20" s="347">
        <v>0</v>
      </c>
      <c r="J20" s="347">
        <v>0</v>
      </c>
      <c r="K20" s="347">
        <f t="shared" si="2"/>
        <v>0</v>
      </c>
      <c r="L20" s="347">
        <v>0</v>
      </c>
      <c r="M20" s="347">
        <v>0</v>
      </c>
      <c r="N20" s="347">
        <v>0</v>
      </c>
      <c r="O20" s="347">
        <v>0</v>
      </c>
      <c r="P20" s="347">
        <v>0</v>
      </c>
      <c r="Q20" s="347">
        <v>0</v>
      </c>
    </row>
  </sheetData>
  <sheetProtection sheet="1"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showZeros="0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3" t="s">
        <v>134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customHeight="1" spans="1:1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20" t="s">
        <v>135</v>
      </c>
      <c r="O2" s="320"/>
    </row>
    <row r="3" ht="30" customHeight="1" spans="1:15">
      <c r="A3" s="120" t="s">
        <v>25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4"/>
      <c r="M3" s="304"/>
      <c r="N3" s="321" t="s">
        <v>26</v>
      </c>
      <c r="O3" s="321"/>
    </row>
    <row r="4" customHeight="1" spans="1:15">
      <c r="A4" s="306" t="s">
        <v>80</v>
      </c>
      <c r="B4" s="307" t="s">
        <v>136</v>
      </c>
      <c r="C4" s="308"/>
      <c r="D4" s="308"/>
      <c r="E4" s="308"/>
      <c r="F4" s="308"/>
      <c r="G4" s="308"/>
      <c r="H4" s="309"/>
      <c r="I4" s="309"/>
      <c r="J4" s="309"/>
      <c r="K4" s="307" t="s">
        <v>137</v>
      </c>
      <c r="L4" s="308"/>
      <c r="M4" s="308"/>
      <c r="N4" s="308"/>
      <c r="O4" s="322"/>
    </row>
    <row r="5" customHeight="1" spans="1:15">
      <c r="A5" s="310"/>
      <c r="B5" s="306" t="s">
        <v>83</v>
      </c>
      <c r="C5" s="311" t="s">
        <v>84</v>
      </c>
      <c r="D5" s="312"/>
      <c r="E5" s="313"/>
      <c r="F5" s="314" t="s">
        <v>138</v>
      </c>
      <c r="G5" s="314" t="s">
        <v>37</v>
      </c>
      <c r="H5" s="315" t="s">
        <v>85</v>
      </c>
      <c r="I5" s="323"/>
      <c r="J5" s="324"/>
      <c r="K5" s="325" t="s">
        <v>83</v>
      </c>
      <c r="L5" s="326" t="s">
        <v>88</v>
      </c>
      <c r="M5" s="327"/>
      <c r="N5" s="328"/>
      <c r="O5" s="325" t="s">
        <v>89</v>
      </c>
    </row>
    <row r="6" ht="24" customHeight="1" spans="1:15">
      <c r="A6" s="316"/>
      <c r="B6" s="316"/>
      <c r="C6" s="317" t="s">
        <v>90</v>
      </c>
      <c r="D6" s="317" t="s">
        <v>91</v>
      </c>
      <c r="E6" s="317" t="s">
        <v>92</v>
      </c>
      <c r="F6" s="314"/>
      <c r="G6" s="314"/>
      <c r="H6" s="314" t="s">
        <v>90</v>
      </c>
      <c r="I6" s="314" t="s">
        <v>93</v>
      </c>
      <c r="J6" s="314" t="s">
        <v>92</v>
      </c>
      <c r="K6" s="329"/>
      <c r="L6" s="329" t="s">
        <v>94</v>
      </c>
      <c r="M6" s="329" t="s">
        <v>95</v>
      </c>
      <c r="N6" s="329" t="s">
        <v>96</v>
      </c>
      <c r="O6" s="329"/>
    </row>
    <row r="7" s="44" customFormat="1" customHeight="1" spans="1:15">
      <c r="A7" s="318"/>
      <c r="B7" s="319">
        <f t="shared" ref="B7:B9" si="0">C7+F7+G7+H7</f>
        <v>105.99</v>
      </c>
      <c r="C7" s="319">
        <f t="shared" ref="C7:C9" si="1">D7+E7</f>
        <v>105.99</v>
      </c>
      <c r="D7" s="319">
        <v>105.99</v>
      </c>
      <c r="E7" s="319">
        <v>0</v>
      </c>
      <c r="F7" s="319">
        <v>0</v>
      </c>
      <c r="G7" s="319">
        <v>0</v>
      </c>
      <c r="H7" s="319">
        <f t="shared" ref="H7:H9" si="2">I7+J7</f>
        <v>0</v>
      </c>
      <c r="I7" s="319">
        <v>0</v>
      </c>
      <c r="J7" s="319">
        <v>0</v>
      </c>
      <c r="K7" s="319">
        <f t="shared" ref="K7:K9" si="3">L7+M7+N7+O7</f>
        <v>105.99</v>
      </c>
      <c r="L7" s="319">
        <v>90.65</v>
      </c>
      <c r="M7" s="319">
        <v>12.74</v>
      </c>
      <c r="N7" s="319">
        <v>2.6</v>
      </c>
      <c r="O7" s="319">
        <v>0</v>
      </c>
    </row>
    <row r="8" customHeight="1" spans="1:15">
      <c r="A8" s="318" t="s">
        <v>97</v>
      </c>
      <c r="B8" s="319">
        <f t="shared" si="0"/>
        <v>105.99</v>
      </c>
      <c r="C8" s="319">
        <f t="shared" si="1"/>
        <v>105.99</v>
      </c>
      <c r="D8" s="319">
        <v>105.99</v>
      </c>
      <c r="E8" s="319">
        <v>0</v>
      </c>
      <c r="F8" s="319">
        <v>0</v>
      </c>
      <c r="G8" s="319">
        <v>0</v>
      </c>
      <c r="H8" s="319">
        <f t="shared" si="2"/>
        <v>0</v>
      </c>
      <c r="I8" s="319">
        <v>0</v>
      </c>
      <c r="J8" s="319">
        <v>0</v>
      </c>
      <c r="K8" s="319">
        <f t="shared" si="3"/>
        <v>105.99</v>
      </c>
      <c r="L8" s="319">
        <v>90.65</v>
      </c>
      <c r="M8" s="319">
        <v>12.74</v>
      </c>
      <c r="N8" s="319">
        <v>2.6</v>
      </c>
      <c r="O8" s="319">
        <v>0</v>
      </c>
    </row>
    <row r="9" customHeight="1" spans="1:15">
      <c r="A9" s="318" t="s">
        <v>98</v>
      </c>
      <c r="B9" s="319">
        <f t="shared" si="0"/>
        <v>105.99</v>
      </c>
      <c r="C9" s="319">
        <f t="shared" si="1"/>
        <v>105.99</v>
      </c>
      <c r="D9" s="319">
        <v>105.99</v>
      </c>
      <c r="E9" s="319">
        <v>0</v>
      </c>
      <c r="F9" s="319">
        <v>0</v>
      </c>
      <c r="G9" s="319">
        <v>0</v>
      </c>
      <c r="H9" s="319">
        <f t="shared" si="2"/>
        <v>0</v>
      </c>
      <c r="I9" s="319">
        <v>0</v>
      </c>
      <c r="J9" s="319">
        <v>0</v>
      </c>
      <c r="K9" s="319">
        <f t="shared" si="3"/>
        <v>105.99</v>
      </c>
      <c r="L9" s="319">
        <v>90.65</v>
      </c>
      <c r="M9" s="319">
        <v>12.74</v>
      </c>
      <c r="N9" s="319">
        <v>2.6</v>
      </c>
      <c r="O9" s="319">
        <v>0</v>
      </c>
    </row>
  </sheetData>
  <sheetProtection sheet="1"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:J1"/>
    </sheetView>
  </sheetViews>
  <sheetFormatPr defaultColWidth="9" defaultRowHeight="13.5"/>
  <cols>
    <col min="1" max="10" width="15.25" customWidth="1"/>
  </cols>
  <sheetData>
    <row r="1" ht="27" customHeight="1" spans="1:10">
      <c r="A1" s="279" t="s">
        <v>139</v>
      </c>
      <c r="B1" s="279"/>
      <c r="C1" s="279"/>
      <c r="D1" s="279"/>
      <c r="E1" s="279"/>
      <c r="F1" s="279"/>
      <c r="G1" s="279"/>
      <c r="H1" s="279"/>
      <c r="I1" s="279"/>
      <c r="J1" s="279"/>
    </row>
    <row r="2" customHeight="1" spans="1:10">
      <c r="A2" s="280"/>
      <c r="B2" s="280"/>
      <c r="C2" s="280"/>
      <c r="D2" s="280"/>
      <c r="E2" s="280"/>
      <c r="F2" s="280"/>
      <c r="G2" s="280"/>
      <c r="H2" s="280"/>
      <c r="I2" s="299" t="s">
        <v>140</v>
      </c>
      <c r="J2" s="299"/>
    </row>
    <row r="3" ht="20.25" customHeight="1" spans="1:10">
      <c r="A3" s="120" t="s">
        <v>25</v>
      </c>
      <c r="B3" s="281"/>
      <c r="C3" s="281"/>
      <c r="D3" s="281"/>
      <c r="E3" s="281"/>
      <c r="F3" s="281"/>
      <c r="G3" s="281"/>
      <c r="H3" s="281"/>
      <c r="I3" s="300" t="s">
        <v>26</v>
      </c>
      <c r="J3" s="300"/>
    </row>
    <row r="4" customHeight="1" spans="1:10">
      <c r="A4" s="282" t="s">
        <v>80</v>
      </c>
      <c r="B4" s="283" t="s">
        <v>101</v>
      </c>
      <c r="C4" s="283"/>
      <c r="D4" s="283"/>
      <c r="E4" s="284" t="s">
        <v>102</v>
      </c>
      <c r="F4" s="285" t="s">
        <v>141</v>
      </c>
      <c r="G4" s="286"/>
      <c r="H4" s="286"/>
      <c r="I4" s="286"/>
      <c r="J4" s="301"/>
    </row>
    <row r="5" customHeight="1" spans="1:10">
      <c r="A5" s="287"/>
      <c r="B5" s="282" t="s">
        <v>103</v>
      </c>
      <c r="C5" s="282" t="s">
        <v>104</v>
      </c>
      <c r="D5" s="282" t="s">
        <v>105</v>
      </c>
      <c r="E5" s="288"/>
      <c r="F5" s="289" t="s">
        <v>83</v>
      </c>
      <c r="G5" s="290" t="s">
        <v>88</v>
      </c>
      <c r="H5" s="291"/>
      <c r="I5" s="302"/>
      <c r="J5" s="289" t="s">
        <v>89</v>
      </c>
    </row>
    <row r="6" ht="24" customHeight="1" spans="1:10">
      <c r="A6" s="292"/>
      <c r="B6" s="292"/>
      <c r="C6" s="292"/>
      <c r="D6" s="292"/>
      <c r="E6" s="293"/>
      <c r="F6" s="294"/>
      <c r="G6" s="294" t="s">
        <v>94</v>
      </c>
      <c r="H6" s="294" t="s">
        <v>95</v>
      </c>
      <c r="I6" s="294" t="s">
        <v>96</v>
      </c>
      <c r="J6" s="294"/>
    </row>
    <row r="7" s="44" customFormat="1" ht="24" customHeight="1" spans="1:10">
      <c r="A7" s="295"/>
      <c r="B7" s="296"/>
      <c r="C7" s="297"/>
      <c r="D7" s="297"/>
      <c r="E7" s="296" t="s">
        <v>83</v>
      </c>
      <c r="F7" s="298">
        <v>105.99</v>
      </c>
      <c r="G7" s="298">
        <v>90.65</v>
      </c>
      <c r="H7" s="298">
        <v>12.74</v>
      </c>
      <c r="I7" s="298">
        <v>2.6</v>
      </c>
      <c r="J7" s="298">
        <v>0</v>
      </c>
    </row>
    <row r="8" ht="24" customHeight="1" spans="1:10">
      <c r="A8" s="295" t="s">
        <v>97</v>
      </c>
      <c r="B8" s="296"/>
      <c r="C8" s="297"/>
      <c r="D8" s="297"/>
      <c r="E8" s="296"/>
      <c r="F8" s="298">
        <v>105.99</v>
      </c>
      <c r="G8" s="298">
        <v>90.65</v>
      </c>
      <c r="H8" s="298">
        <v>12.74</v>
      </c>
      <c r="I8" s="298">
        <v>2.6</v>
      </c>
      <c r="J8" s="298">
        <v>0</v>
      </c>
    </row>
    <row r="9" ht="24" customHeight="1" spans="1:10">
      <c r="A9" s="295" t="s">
        <v>98</v>
      </c>
      <c r="B9" s="296">
        <v>208</v>
      </c>
      <c r="C9" s="297"/>
      <c r="D9" s="297"/>
      <c r="E9" s="296" t="s">
        <v>106</v>
      </c>
      <c r="F9" s="298">
        <v>10.33</v>
      </c>
      <c r="G9" s="298">
        <v>9.84</v>
      </c>
      <c r="H9" s="298">
        <v>0.44</v>
      </c>
      <c r="I9" s="298">
        <v>0.05</v>
      </c>
      <c r="J9" s="298">
        <v>0</v>
      </c>
    </row>
    <row r="10" ht="24" customHeight="1" spans="1:10">
      <c r="A10" s="295" t="s">
        <v>107</v>
      </c>
      <c r="B10" s="296"/>
      <c r="C10" s="297" t="s">
        <v>108</v>
      </c>
      <c r="D10" s="297"/>
      <c r="E10" s="296" t="s">
        <v>109</v>
      </c>
      <c r="F10" s="298">
        <v>10.33</v>
      </c>
      <c r="G10" s="298">
        <v>9.84</v>
      </c>
      <c r="H10" s="298">
        <v>0.44</v>
      </c>
      <c r="I10" s="298">
        <v>0.05</v>
      </c>
      <c r="J10" s="298">
        <v>0</v>
      </c>
    </row>
    <row r="11" ht="24" customHeight="1" spans="1:10">
      <c r="A11" s="295" t="s">
        <v>110</v>
      </c>
      <c r="B11" s="296">
        <v>208</v>
      </c>
      <c r="C11" s="297" t="s">
        <v>111</v>
      </c>
      <c r="D11" s="297" t="s">
        <v>112</v>
      </c>
      <c r="E11" s="296" t="s">
        <v>113</v>
      </c>
      <c r="F11" s="298">
        <v>0.49</v>
      </c>
      <c r="G11" s="298">
        <v>0</v>
      </c>
      <c r="H11" s="298">
        <v>0.44</v>
      </c>
      <c r="I11" s="298">
        <v>0.05</v>
      </c>
      <c r="J11" s="298">
        <v>0</v>
      </c>
    </row>
    <row r="12" ht="24" customHeight="1" spans="1:10">
      <c r="A12" s="295" t="s">
        <v>110</v>
      </c>
      <c r="B12" s="296">
        <v>208</v>
      </c>
      <c r="C12" s="297" t="s">
        <v>111</v>
      </c>
      <c r="D12" s="297" t="s">
        <v>108</v>
      </c>
      <c r="E12" s="296" t="s">
        <v>114</v>
      </c>
      <c r="F12" s="298">
        <v>9.84</v>
      </c>
      <c r="G12" s="298">
        <v>9.84</v>
      </c>
      <c r="H12" s="298">
        <v>0</v>
      </c>
      <c r="I12" s="298">
        <v>0</v>
      </c>
      <c r="J12" s="298">
        <v>0</v>
      </c>
    </row>
    <row r="13" ht="24" customHeight="1" spans="1:10">
      <c r="A13" s="295" t="s">
        <v>98</v>
      </c>
      <c r="B13" s="296">
        <v>210</v>
      </c>
      <c r="C13" s="297"/>
      <c r="D13" s="297"/>
      <c r="E13" s="296" t="s">
        <v>115</v>
      </c>
      <c r="F13" s="298">
        <v>10.8</v>
      </c>
      <c r="G13" s="298">
        <v>10.8</v>
      </c>
      <c r="H13" s="298">
        <v>0</v>
      </c>
      <c r="I13" s="298">
        <v>0</v>
      </c>
      <c r="J13" s="298">
        <v>0</v>
      </c>
    </row>
    <row r="14" ht="24" customHeight="1" spans="1:10">
      <c r="A14" s="295" t="s">
        <v>107</v>
      </c>
      <c r="B14" s="296"/>
      <c r="C14" s="297" t="s">
        <v>116</v>
      </c>
      <c r="D14" s="297"/>
      <c r="E14" s="296" t="s">
        <v>117</v>
      </c>
      <c r="F14" s="298">
        <v>10.8</v>
      </c>
      <c r="G14" s="298">
        <v>10.8</v>
      </c>
      <c r="H14" s="298">
        <v>0</v>
      </c>
      <c r="I14" s="298">
        <v>0</v>
      </c>
      <c r="J14" s="298">
        <v>0</v>
      </c>
    </row>
    <row r="15" ht="24" customHeight="1" spans="1:10">
      <c r="A15" s="295" t="s">
        <v>110</v>
      </c>
      <c r="B15" s="296">
        <v>210</v>
      </c>
      <c r="C15" s="297" t="s">
        <v>118</v>
      </c>
      <c r="D15" s="297" t="s">
        <v>112</v>
      </c>
      <c r="E15" s="296" t="s">
        <v>119</v>
      </c>
      <c r="F15" s="298">
        <v>10.8</v>
      </c>
      <c r="G15" s="298">
        <v>10.8</v>
      </c>
      <c r="H15" s="298">
        <v>0</v>
      </c>
      <c r="I15" s="298">
        <v>0</v>
      </c>
      <c r="J15" s="298">
        <v>0</v>
      </c>
    </row>
    <row r="16" ht="24" customHeight="1" spans="1:10">
      <c r="A16" s="295" t="s">
        <v>98</v>
      </c>
      <c r="B16" s="296">
        <v>216</v>
      </c>
      <c r="C16" s="297"/>
      <c r="D16" s="297"/>
      <c r="E16" s="296" t="s">
        <v>120</v>
      </c>
      <c r="F16" s="298">
        <v>77.86</v>
      </c>
      <c r="G16" s="298">
        <v>63.01</v>
      </c>
      <c r="H16" s="298">
        <v>12.3</v>
      </c>
      <c r="I16" s="298">
        <v>2.55</v>
      </c>
      <c r="J16" s="298">
        <v>0</v>
      </c>
    </row>
    <row r="17" ht="24" customHeight="1" spans="1:10">
      <c r="A17" s="295" t="s">
        <v>107</v>
      </c>
      <c r="B17" s="296"/>
      <c r="C17" s="297" t="s">
        <v>121</v>
      </c>
      <c r="D17" s="297"/>
      <c r="E17" s="296" t="s">
        <v>122</v>
      </c>
      <c r="F17" s="298">
        <v>77.86</v>
      </c>
      <c r="G17" s="298">
        <v>63.01</v>
      </c>
      <c r="H17" s="298">
        <v>12.3</v>
      </c>
      <c r="I17" s="298">
        <v>2.55</v>
      </c>
      <c r="J17" s="298">
        <v>0</v>
      </c>
    </row>
    <row r="18" ht="24" customHeight="1" spans="1:10">
      <c r="A18" s="295" t="s">
        <v>110</v>
      </c>
      <c r="B18" s="296">
        <v>216</v>
      </c>
      <c r="C18" s="297" t="s">
        <v>123</v>
      </c>
      <c r="D18" s="297" t="s">
        <v>112</v>
      </c>
      <c r="E18" s="296" t="s">
        <v>124</v>
      </c>
      <c r="F18" s="298">
        <v>77.86</v>
      </c>
      <c r="G18" s="298">
        <v>63.01</v>
      </c>
      <c r="H18" s="298">
        <v>12.3</v>
      </c>
      <c r="I18" s="298">
        <v>2.55</v>
      </c>
      <c r="J18" s="298">
        <v>0</v>
      </c>
    </row>
    <row r="19" ht="24" customHeight="1" spans="1:10">
      <c r="A19" s="295" t="s">
        <v>98</v>
      </c>
      <c r="B19" s="296">
        <v>221</v>
      </c>
      <c r="C19" s="297"/>
      <c r="D19" s="297"/>
      <c r="E19" s="296" t="s">
        <v>125</v>
      </c>
      <c r="F19" s="298">
        <v>7</v>
      </c>
      <c r="G19" s="298">
        <v>7</v>
      </c>
      <c r="H19" s="298">
        <v>0</v>
      </c>
      <c r="I19" s="298">
        <v>0</v>
      </c>
      <c r="J19" s="298">
        <v>0</v>
      </c>
    </row>
    <row r="20" ht="24" customHeight="1" spans="1:10">
      <c r="A20" s="295" t="s">
        <v>107</v>
      </c>
      <c r="B20" s="296"/>
      <c r="C20" s="297" t="s">
        <v>121</v>
      </c>
      <c r="D20" s="297"/>
      <c r="E20" s="296" t="s">
        <v>126</v>
      </c>
      <c r="F20" s="298">
        <v>7</v>
      </c>
      <c r="G20" s="298">
        <v>7</v>
      </c>
      <c r="H20" s="298">
        <v>0</v>
      </c>
      <c r="I20" s="298">
        <v>0</v>
      </c>
      <c r="J20" s="298">
        <v>0</v>
      </c>
    </row>
    <row r="21" ht="24" customHeight="1" spans="1:10">
      <c r="A21" s="295" t="s">
        <v>110</v>
      </c>
      <c r="B21" s="296">
        <v>221</v>
      </c>
      <c r="C21" s="297" t="s">
        <v>123</v>
      </c>
      <c r="D21" s="297" t="s">
        <v>112</v>
      </c>
      <c r="E21" s="296" t="s">
        <v>127</v>
      </c>
      <c r="F21" s="298">
        <v>7</v>
      </c>
      <c r="G21" s="298">
        <v>7</v>
      </c>
      <c r="H21" s="298">
        <v>0</v>
      </c>
      <c r="I21" s="298">
        <v>0</v>
      </c>
      <c r="J21" s="298">
        <v>0</v>
      </c>
    </row>
  </sheetData>
  <sheetProtection sheet="1"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2020-05-08T02:59:00Z</dcterms:created>
  <dcterms:modified xsi:type="dcterms:W3CDTF">2020-06-02T01:20:44Z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EDOID">
    <vt:i4>17761874</vt:i4>
  </property>
</Properties>
</file>