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5" firstSheet="13" activeTab="1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'10一般公共预算基本支出经济分类表'!$A$1:$F$30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'14项目支出表'!$A$1:$P$8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'7财政拨款支出按功能分类'!$A$1:$J$19</definedName>
    <definedName name="_xlnm.Print_Area" localSheetId="9">'8一般公共预算支出表'!$A$1:$N$19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G7" i="18"/>
  <c r="D9" i="21"/>
  <c r="E9" s="1"/>
  <c r="D8"/>
  <c r="E8" s="1"/>
  <c r="D7"/>
  <c r="E7" s="1"/>
  <c r="D6"/>
  <c r="E6" s="1"/>
  <c r="L7" i="19"/>
  <c r="G7"/>
  <c r="J8" i="18"/>
  <c r="J7"/>
  <c r="E8"/>
  <c r="E7"/>
  <c r="AA20" i="13"/>
  <c r="Z20" s="1"/>
  <c r="AA19"/>
  <c r="Z19" s="1"/>
  <c r="AA18"/>
  <c r="AA17"/>
  <c r="Z17" s="1"/>
  <c r="AA16"/>
  <c r="Z16" s="1"/>
  <c r="AA15"/>
  <c r="Z15" s="1"/>
  <c r="AA14"/>
  <c r="AA13"/>
  <c r="Z13" s="1"/>
  <c r="AA12"/>
  <c r="Z12" s="1"/>
  <c r="AA11"/>
  <c r="Z11" s="1"/>
  <c r="AA10"/>
  <c r="AA9"/>
  <c r="Z9" s="1"/>
  <c r="AA8"/>
  <c r="Z8" s="1"/>
  <c r="Z18"/>
  <c r="Z14"/>
  <c r="Z10"/>
  <c r="Q20"/>
  <c r="Q19"/>
  <c r="P19" s="1"/>
  <c r="Q18"/>
  <c r="P18" s="1"/>
  <c r="Q17"/>
  <c r="Q16"/>
  <c r="P16" s="1"/>
  <c r="Q15"/>
  <c r="P15" s="1"/>
  <c r="Q14"/>
  <c r="P14" s="1"/>
  <c r="Q13"/>
  <c r="Q12"/>
  <c r="Q11"/>
  <c r="P11" s="1"/>
  <c r="Q10"/>
  <c r="P10" s="1"/>
  <c r="Q9"/>
  <c r="Q8"/>
  <c r="P8" s="1"/>
  <c r="P20"/>
  <c r="P17"/>
  <c r="P13"/>
  <c r="P12"/>
  <c r="P9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/>
  <c r="K9" i="10"/>
  <c r="K8"/>
  <c r="K7"/>
  <c r="H9"/>
  <c r="H8"/>
  <c r="H7"/>
  <c r="C9"/>
  <c r="C8"/>
  <c r="C7"/>
  <c r="B7" s="1"/>
  <c r="K20" i="9"/>
  <c r="K19"/>
  <c r="K18"/>
  <c r="E18" s="1"/>
  <c r="K17"/>
  <c r="K16"/>
  <c r="K15"/>
  <c r="K14"/>
  <c r="E14" s="1"/>
  <c r="K13"/>
  <c r="K12"/>
  <c r="K11"/>
  <c r="K10"/>
  <c r="E10" s="1"/>
  <c r="K9"/>
  <c r="K8"/>
  <c r="K7"/>
  <c r="F20"/>
  <c r="E20" s="1"/>
  <c r="F19"/>
  <c r="E19" s="1"/>
  <c r="F18"/>
  <c r="F17"/>
  <c r="F16"/>
  <c r="E16" s="1"/>
  <c r="F15"/>
  <c r="E15" s="1"/>
  <c r="F14"/>
  <c r="F13"/>
  <c r="F12"/>
  <c r="E12" s="1"/>
  <c r="F11"/>
  <c r="F10"/>
  <c r="F9"/>
  <c r="F8"/>
  <c r="E8" s="1"/>
  <c r="F7"/>
  <c r="E11"/>
  <c r="E7"/>
  <c r="L21" i="7"/>
  <c r="L20"/>
  <c r="L19"/>
  <c r="F19" s="1"/>
  <c r="L18"/>
  <c r="L17"/>
  <c r="L16"/>
  <c r="L15"/>
  <c r="F15" s="1"/>
  <c r="L14"/>
  <c r="L13"/>
  <c r="L12"/>
  <c r="L11"/>
  <c r="F11" s="1"/>
  <c r="L10"/>
  <c r="L9"/>
  <c r="L8"/>
  <c r="L7"/>
  <c r="G21"/>
  <c r="F21" s="1"/>
  <c r="G20"/>
  <c r="G19"/>
  <c r="G18"/>
  <c r="G17"/>
  <c r="G16"/>
  <c r="G15"/>
  <c r="G14"/>
  <c r="F14" s="1"/>
  <c r="G13"/>
  <c r="F13" s="1"/>
  <c r="G12"/>
  <c r="G11"/>
  <c r="G10"/>
  <c r="G9"/>
  <c r="F9" s="1"/>
  <c r="G8"/>
  <c r="G7"/>
  <c r="F17"/>
  <c r="O9" i="6"/>
  <c r="O8"/>
  <c r="O7"/>
  <c r="H9"/>
  <c r="H8"/>
  <c r="H7"/>
  <c r="C9"/>
  <c r="C8"/>
  <c r="C7"/>
  <c r="D7" i="18" l="1"/>
  <c r="B8" i="10"/>
  <c r="F10" i="7"/>
  <c r="F18"/>
  <c r="E12" i="13"/>
  <c r="B8" i="6"/>
  <c r="F7" i="7"/>
  <c r="B7" i="6"/>
  <c r="E9" i="9"/>
  <c r="E13"/>
  <c r="E17"/>
  <c r="F7" i="19"/>
  <c r="D8" i="18"/>
  <c r="E16" i="13"/>
  <c r="E20"/>
  <c r="E11"/>
  <c r="E15"/>
  <c r="E19"/>
  <c r="E10"/>
  <c r="E14"/>
  <c r="E18"/>
  <c r="E9"/>
  <c r="E13"/>
  <c r="E17"/>
  <c r="E8"/>
  <c r="B9" i="10"/>
  <c r="F8" i="7"/>
  <c r="F12"/>
  <c r="F16"/>
  <c r="F20"/>
  <c r="B9" i="6"/>
</calcChain>
</file>

<file path=xl/sharedStrings.xml><?xml version="1.0" encoding="utf-8"?>
<sst xmlns="http://schemas.openxmlformats.org/spreadsheetml/2006/main" count="892" uniqueCount="282">
  <si>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</si>
  <si>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</si>
  <si>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</si>
  <si>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</si>
  <si>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</si>
  <si>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</si>
  <si>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</si>
  <si>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</si>
  <si>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</si>
  <si>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</si>
  <si>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</si>
  <si>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</si>
  <si>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</si>
  <si>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</si>
  <si>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</si>
  <si>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</si>
  <si>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</si>
  <si>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</si>
  <si>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</si>
  <si>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</si>
  <si>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</si>
  <si>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</si>
  <si>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</si>
  <si>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</si>
  <si>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</si>
  <si>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</si>
  <si>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</si>
  <si>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</si>
  <si>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</si>
  <si>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</si>
  <si>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</si>
  <si>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</si>
  <si>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</si>
  <si>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</si>
  <si>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</si>
  <si>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</si>
  <si>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</si>
  <si>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</si>
  <si>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</si>
  <si>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</si>
  <si>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</si>
  <si>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</si>
  <si>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</si>
  <si>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</si>
  <si>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</si>
  <si>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</si>
  <si>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</si>
  <si>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</si>
  <si>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</si>
  <si>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</si>
  <si>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</si>
  <si>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</si>
  <si>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</si>
  <si>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</si>
  <si>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</si>
  <si>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</si>
  <si>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</si>
  <si>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</si>
  <si>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</si>
  <si>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</si>
  <si>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</si>
  <si>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</si>
  <si>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</si>
  <si>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</si>
  <si>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</si>
  <si>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</si>
  <si>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</si>
  <si>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</si>
  <si>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</si>
  <si>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</si>
  <si>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</si>
  <si>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</si>
  <si>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</si>
  <si>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</si>
  <si>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</si>
  <si>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</si>
  <si>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</si>
  <si>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</si>
  <si>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</si>
  <si>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</si>
  <si>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</si>
  <si>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</si>
  <si>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</si>
  <si>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</si>
  <si>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</si>
  <si>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</si>
  <si>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</si>
  <si>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</si>
  <si>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</si>
  <si>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</si>
  <si>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</si>
  <si>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</si>
  <si>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</si>
  <si>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</si>
  <si>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</si>
  <si>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</si>
  <si>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</si>
  <si>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</si>
  <si>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</si>
  <si>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</si>
  <si>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</si>
  <si>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</si>
  <si>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</si>
  <si>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</si>
  <si>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</si>
  <si>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</si>
  <si>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</si>
  <si>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</si>
  <si>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</si>
  <si>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</si>
  <si>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</si>
  <si>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</si>
  <si>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</si>
  <si>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</si>
  <si>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</si>
  <si>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</si>
  <si>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</si>
  <si>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</si>
  <si>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</si>
  <si>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</si>
  <si>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</si>
  <si>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</si>
  <si>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</si>
  <si>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</si>
  <si>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</si>
  <si>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</si>
  <si>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</si>
  <si>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</si>
  <si>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</si>
  <si>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</si>
  <si>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</si>
  <si>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</si>
  <si>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</si>
  <si>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</si>
  <si>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</si>
  <si>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</si>
  <si>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</si>
  <si>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</si>
  <si>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</si>
  <si>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</si>
  <si>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</si>
  <si>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</si>
  <si>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</si>
  <si>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</si>
  <si>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</si>
  <si>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</si>
  <si>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</si>
  <si>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</si>
  <si>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</si>
  <si>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</si>
  <si>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</si>
  <si>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</si>
  <si>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</si>
  <si>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</si>
  <si>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</si>
  <si>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</si>
  <si>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</si>
  <si>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</si>
  <si>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</si>
  <si>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</si>
  <si>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</si>
  <si>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</si>
  <si>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</si>
  <si>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</si>
  <si>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</si>
  <si>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</si>
  <si>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</si>
  <si>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</si>
  <si>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</si>
  <si>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</si>
  <si>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</si>
  <si>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</si>
  <si>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</si>
  <si>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</si>
  <si>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</si>
  <si>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</si>
  <si>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</si>
  <si>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社会保障和就业支出</t>
  </si>
  <si>
    <t>05</t>
  </si>
  <si>
    <t xml:space="preserve">  行政事业单位养老支出</t>
  </si>
  <si>
    <t xml:space="preserve">  05</t>
  </si>
  <si>
    <t>02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</si>
  <si>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</si>
  <si>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</si>
  <si>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</si>
  <si>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</si>
  <si>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</si>
  <si>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>农林水支出</t>
  </si>
  <si>
    <t>01</t>
  </si>
  <si>
    <t xml:space="preserve">  农业农村</t>
  </si>
  <si>
    <t xml:space="preserve">  01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</si>
  <si>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</si>
  <si>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</si>
  <si>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</si>
  <si>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</si>
  <si>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</si>
  <si>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</si>
  <si>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</si>
  <si>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</si>
  <si>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</si>
  <si>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</si>
  <si>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</si>
  <si>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</si>
  <si>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</si>
  <si>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</si>
  <si>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</si>
  <si>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</si>
  <si>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</si>
  <si>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</si>
  <si>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</si>
  <si>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</si>
  <si>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</si>
  <si>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</si>
  <si>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</si>
  <si>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</si>
  <si>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奖励金</t>
  </si>
  <si>
    <t xml:space="preserve">  其他对个人和家庭的补助</t>
  </si>
  <si>
    <t>公开表14</t>
  </si>
  <si>
    <t>七、其他收入</t>
  </si>
  <si>
    <t>八、国有资源（资产）有偿使用收入</t>
  </si>
  <si>
    <t>小计</t>
  </si>
  <si>
    <t>财政拨款预算数</t>
  </si>
  <si>
    <t>政府性基金</t>
  </si>
  <si>
    <t>公开表15</t>
  </si>
  <si>
    <t>新宾满族自治县农业农村局 和 新宾满族自治县农业农村局 和 新宾满族自治县扶贫开发领导小组办公室2020年部门预算和“三公”经费预算公开表</t>
    <phoneticPr fontId="2" type="noConversion"/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</si>
  <si>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</si>
  <si>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</si>
  <si>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</si>
  <si>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</si>
  <si>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</si>
  <si>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</si>
  <si>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</si>
  <si>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</si>
  <si>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</si>
  <si>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</si>
  <si>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</si>
  <si>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</si>
  <si>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部门名称：新宾满族自治县农业农村局 和 新宾满族自治县农业农村局 和 新宾满族自治县扶贫开发领导小组办公室</t>
    <phoneticPr fontId="2" type="noConversion"/>
  </si>
  <si>
    <t>新宾满族自治县农业农村局</t>
  </si>
  <si>
    <t xml:space="preserve">  新宾满族自治县农业农村局</t>
  </si>
  <si>
    <t>部门名称：新宾满族自治县农业农村局 和 新宾满族自治县农业农村局 和 新宾满族自治县扶贫开发领导小组办公室</t>
    <phoneticPr fontId="2" type="noConversion"/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</si>
  <si>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</si>
  <si>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</si>
  <si>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 xml:space="preserve">    新宾满族自治县农业农村局</t>
  </si>
  <si>
    <t xml:space="preserve">      新宾满族自治县农业农村局</t>
  </si>
  <si>
    <t xml:space="preserve">    行政单位医疗</t>
  </si>
  <si>
    <t xml:space="preserve">    行政运行（农业）</t>
  </si>
  <si>
    <t>99</t>
  </si>
  <si>
    <t xml:space="preserve">    其他农业支出</t>
  </si>
  <si>
    <t>部门名称：新宾满族自治县农业农村局 和 新宾满族自治县农业农村局 和 新宾满族自治县扶贫开发领导小组办公室</t>
    <phoneticPr fontId="2" type="noConversion"/>
  </si>
  <si>
    <t>公开表5</t>
  </si>
  <si>
    <t>部门名称：新宾满族自治县农业农村局 和 新宾满族自治县农业农村局 和 新宾满族自治县扶贫开发领导小组办公室</t>
    <phoneticPr fontId="2" type="noConversion"/>
  </si>
  <si>
    <t>部门名称：新宾满族自治县农业农村局 和 新宾满族自治县农业农村局 和 新宾满族自治县扶贫开发领导小组办公室</t>
    <phoneticPr fontId="2" type="noConversion"/>
  </si>
  <si>
    <t>公开表9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</si>
  <si>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</si>
  <si>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</si>
  <si>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</si>
  <si>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</si>
  <si>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部门名称：新宾满族自治县农业农村局 和 新宾满族自治县农业农村局 和 新宾满族自治县扶贫开发领导小组办公室</t>
    <phoneticPr fontId="2" type="noConversion"/>
  </si>
  <si>
    <t>村防疫员工资</t>
  </si>
  <si>
    <t>村防疫员工资县配套50%部分</t>
  </si>
  <si>
    <t>部门名称：新宾满族自治县农业农村局 和 新宾满族自治县农业农村局 和 新宾满族自治县扶贫开发领导小组办公室</t>
    <phoneticPr fontId="2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</si>
  <si>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</si>
  <si>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</si>
  <si>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 xml:space="preserve">               公务用车运行费</t>
  </si>
  <si>
    <r>
      <t>0</t>
    </r>
    <r>
      <rPr>
        <sz val="11"/>
        <color theme="1"/>
        <rFont val="宋体"/>
        <family val="3"/>
        <charset val="134"/>
      </rPr>
      <t>1</t>
    </r>
    <phoneticPr fontId="2" type="noConversion"/>
  </si>
  <si>
    <t>农业生产发展</t>
    <phoneticPr fontId="2" type="noConversion"/>
  </si>
  <si>
    <r>
      <t>2</t>
    </r>
    <r>
      <rPr>
        <sz val="11"/>
        <color theme="1"/>
        <rFont val="宋体"/>
        <family val="3"/>
        <charset val="134"/>
      </rPr>
      <t>13</t>
    </r>
    <phoneticPr fontId="2" type="noConversion"/>
  </si>
  <si>
    <r>
      <t>5</t>
    </r>
    <r>
      <rPr>
        <sz val="11"/>
        <color theme="1"/>
        <rFont val="宋体"/>
        <family val="3"/>
        <charset val="134"/>
      </rPr>
      <t>3</t>
    </r>
    <phoneticPr fontId="2" type="noConversion"/>
  </si>
  <si>
    <t>农田建设</t>
    <phoneticPr fontId="2" type="noConversion"/>
  </si>
  <si>
    <r>
      <t>0</t>
    </r>
    <r>
      <rPr>
        <sz val="11"/>
        <color theme="1"/>
        <rFont val="宋体"/>
        <family val="3"/>
        <charset val="134"/>
      </rPr>
      <t>5</t>
    </r>
    <phoneticPr fontId="2" type="noConversion"/>
  </si>
  <si>
    <r>
      <t>9</t>
    </r>
    <r>
      <rPr>
        <sz val="11"/>
        <color theme="1"/>
        <rFont val="宋体"/>
        <family val="3"/>
        <charset val="134"/>
      </rPr>
      <t>9</t>
    </r>
    <phoneticPr fontId="2" type="noConversion"/>
  </si>
  <si>
    <t>其他扶贫支出</t>
    <phoneticPr fontId="2" type="noConversion"/>
  </si>
  <si>
    <r>
      <t>0</t>
    </r>
    <r>
      <rPr>
        <sz val="11"/>
        <color theme="1"/>
        <rFont val="宋体"/>
        <family val="3"/>
        <charset val="134"/>
      </rPr>
      <t>7</t>
    </r>
    <phoneticPr fontId="2" type="noConversion"/>
  </si>
  <si>
    <t>对村级一事一议</t>
    <phoneticPr fontId="2" type="noConversion"/>
  </si>
  <si>
    <r>
      <t>0</t>
    </r>
    <r>
      <rPr>
        <sz val="11"/>
        <color theme="1"/>
        <rFont val="宋体"/>
        <family val="3"/>
        <charset val="134"/>
      </rPr>
      <t>6</t>
    </r>
    <phoneticPr fontId="2" type="noConversion"/>
  </si>
  <si>
    <t>对村集体经济组织的补助</t>
    <phoneticPr fontId="2" type="noConversion"/>
  </si>
  <si>
    <t>农业生产发展</t>
    <phoneticPr fontId="2" type="noConversion"/>
  </si>
  <si>
    <t>农田建设</t>
    <phoneticPr fontId="2" type="noConversion"/>
  </si>
  <si>
    <t>其他扶贫支出</t>
    <phoneticPr fontId="2" type="noConversion"/>
  </si>
  <si>
    <t>对村级一事一议</t>
    <phoneticPr fontId="2" type="noConversion"/>
  </si>
  <si>
    <t>对村集体经济组织的补助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</si>
</sst>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39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1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</cellStyleXfs>
  <cellXfs count="554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6" xfId="0" applyNumberFormat="1" applyFill="1" applyBorder="1" applyAlignment="1">
      <alignment horizontal="right" wrapText="1"/>
    </xf>
    <xf numFmtId="0" fontId="11" fillId="0" borderId="0" xfId="70" applyFont="1" applyFill="1" applyAlignment="1">
      <alignment vertical="center"/>
    </xf>
    <xf numFmtId="182" fontId="0" fillId="0" borderId="6" xfId="0" applyNumberFormat="1" applyFill="1" applyBorder="1" applyAlignment="1">
      <alignment horizontal="right" wrapText="1"/>
    </xf>
    <xf numFmtId="0" fontId="11" fillId="0" borderId="0" xfId="69" applyFont="1" applyFill="1">
      <alignment vertical="center"/>
    </xf>
    <xf numFmtId="4" fontId="14" fillId="0" borderId="6" xfId="69" applyNumberFormat="1" applyFont="1" applyFill="1" applyBorder="1" applyAlignment="1">
      <alignment horizontal="right"/>
    </xf>
    <xf numFmtId="0" fontId="14" fillId="0" borderId="6" xfId="69" applyFont="1" applyFill="1" applyBorder="1" applyAlignment="1">
      <alignment horizontal="right"/>
    </xf>
    <xf numFmtId="0" fontId="14" fillId="0" borderId="14" xfId="69" applyFont="1" applyFill="1" applyBorder="1" applyAlignment="1">
      <alignment vertical="center"/>
    </xf>
    <xf numFmtId="182" fontId="14" fillId="0" borderId="6" xfId="69" applyNumberFormat="1" applyFont="1" applyFill="1" applyBorder="1" applyAlignment="1">
      <alignment horizontal="right"/>
    </xf>
    <xf numFmtId="0" fontId="14" fillId="0" borderId="14" xfId="69" applyFont="1" applyFill="1" applyBorder="1" applyAlignment="1">
      <alignment vertical="center" wrapText="1"/>
    </xf>
    <xf numFmtId="182" fontId="13" fillId="0" borderId="6" xfId="69" applyNumberFormat="1" applyFont="1" applyFill="1" applyBorder="1" applyAlignment="1">
      <alignment horizontal="right"/>
    </xf>
    <xf numFmtId="4" fontId="13" fillId="0" borderId="6" xfId="69" applyNumberFormat="1" applyFont="1" applyFill="1" applyBorder="1" applyAlignment="1">
      <alignment horizontal="right"/>
    </xf>
    <xf numFmtId="0" fontId="13" fillId="0" borderId="14" xfId="69" applyFont="1" applyFill="1" applyBorder="1" applyAlignment="1">
      <alignment vertical="center"/>
    </xf>
    <xf numFmtId="10" fontId="14" fillId="0" borderId="13" xfId="69" applyNumberFormat="1" applyFont="1" applyFill="1" applyBorder="1" applyAlignment="1">
      <alignment horizontal="right"/>
    </xf>
    <xf numFmtId="180" fontId="35" fillId="0" borderId="0" xfId="1835" applyNumberFormat="1" applyFont="1" applyFill="1" applyAlignment="1"/>
    <xf numFmtId="0" fontId="2" fillId="0" borderId="0" xfId="1835">
      <alignment vertical="center"/>
    </xf>
    <xf numFmtId="0" fontId="2" fillId="0" borderId="0" xfId="1835" applyFill="1">
      <alignment vertical="center"/>
    </xf>
    <xf numFmtId="0" fontId="2" fillId="0" borderId="0" xfId="1835" applyFont="1" applyFill="1" applyAlignment="1"/>
    <xf numFmtId="0" fontId="16" fillId="0" borderId="0" xfId="1835" applyFont="1" applyAlignment="1"/>
    <xf numFmtId="0" fontId="2" fillId="0" borderId="0" xfId="1835" applyFont="1" applyAlignment="1"/>
    <xf numFmtId="0" fontId="4" fillId="0" borderId="0" xfId="1835" applyFont="1" applyAlignment="1"/>
    <xf numFmtId="0" fontId="17" fillId="0" borderId="0" xfId="1835" applyFont="1" applyFill="1" applyAlignment="1">
      <alignment horizontal="left" vertical="center"/>
    </xf>
    <xf numFmtId="180" fontId="2" fillId="0" borderId="0" xfId="1835" applyNumberFormat="1" applyFont="1" applyFill="1" applyAlignment="1" applyProtection="1"/>
    <xf numFmtId="0" fontId="15" fillId="0" borderId="0" xfId="1835" applyFont="1" applyFill="1" applyAlignment="1"/>
    <xf numFmtId="49" fontId="15" fillId="0" borderId="0" xfId="1835" applyNumberFormat="1" applyFont="1" applyFill="1" applyAlignment="1" applyProtection="1"/>
    <xf numFmtId="49" fontId="2" fillId="0" borderId="0" xfId="1835" applyNumberFormat="1" applyFont="1" applyFill="1" applyAlignment="1" applyProtection="1"/>
    <xf numFmtId="0" fontId="16" fillId="0" borderId="0" xfId="1835" applyFont="1" applyFill="1" applyAlignment="1"/>
    <xf numFmtId="0" fontId="8" fillId="0" borderId="0" xfId="2152" applyFont="1" applyAlignment="1">
      <alignment horizontal="center" vertical="center"/>
    </xf>
    <xf numFmtId="0" fontId="4" fillId="0" borderId="0" xfId="2152" applyFont="1">
      <alignment vertical="center"/>
    </xf>
    <xf numFmtId="0" fontId="4" fillId="0" borderId="0" xfId="2152" applyFont="1" applyAlignment="1">
      <alignment horizontal="left" vertical="center"/>
    </xf>
    <xf numFmtId="182" fontId="11" fillId="0" borderId="6" xfId="2211" applyNumberFormat="1" applyFont="1" applyFill="1" applyBorder="1" applyAlignment="1" applyProtection="1">
      <alignment horizontal="right" vertical="center"/>
    </xf>
    <xf numFmtId="180" fontId="2" fillId="0" borderId="6" xfId="2211" applyNumberFormat="1" applyFont="1" applyFill="1" applyBorder="1" applyAlignment="1">
      <alignment horizontal="right"/>
    </xf>
    <xf numFmtId="182" fontId="11" fillId="0" borderId="6" xfId="2211" applyNumberFormat="1" applyFont="1" applyFill="1" applyBorder="1" applyAlignment="1" applyProtection="1">
      <alignment horizontal="right" wrapText="1"/>
    </xf>
    <xf numFmtId="182" fontId="2" fillId="0" borderId="6" xfId="2211" applyNumberFormat="1" applyFill="1" applyBorder="1" applyAlignment="1">
      <alignment horizontal="right"/>
    </xf>
    <xf numFmtId="182" fontId="11" fillId="0" borderId="8" xfId="2211" applyNumberFormat="1" applyFont="1" applyFill="1" applyBorder="1" applyAlignment="1" applyProtection="1">
      <alignment horizontal="right" wrapText="1"/>
    </xf>
    <xf numFmtId="182" fontId="11" fillId="0" borderId="6" xfId="2211" applyNumberFormat="1" applyFont="1" applyFill="1" applyBorder="1" applyAlignment="1" applyProtection="1">
      <alignment horizontal="right" vertical="center" wrapText="1"/>
    </xf>
    <xf numFmtId="0" fontId="0" fillId="0" borderId="0" xfId="0">
      <alignment vertical="center"/>
    </xf>
    <xf numFmtId="0" fontId="9" fillId="0" borderId="5" xfId="2214" applyFont="1" applyFill="1" applyBorder="1" applyAlignment="1">
      <alignment horizontal="left" vertical="center"/>
    </xf>
    <xf numFmtId="49" fontId="11" fillId="0" borderId="6" xfId="2214" applyNumberFormat="1" applyFont="1" applyFill="1" applyBorder="1" applyAlignment="1" applyProtection="1">
      <alignment vertical="center"/>
    </xf>
    <xf numFmtId="49" fontId="11" fillId="0" borderId="7" xfId="2214" applyNumberFormat="1" applyFont="1" applyFill="1" applyBorder="1" applyAlignment="1" applyProtection="1">
      <alignment vertical="center"/>
    </xf>
    <xf numFmtId="0" fontId="11" fillId="0" borderId="0" xfId="2214" applyFont="1" applyFill="1" applyAlignment="1">
      <alignment horizontal="center" vertical="center"/>
    </xf>
    <xf numFmtId="176" fontId="9" fillId="0" borderId="0" xfId="2214" applyNumberFormat="1" applyFont="1" applyFill="1" applyAlignment="1" applyProtection="1">
      <alignment horizontal="right" vertical="center"/>
    </xf>
    <xf numFmtId="176" fontId="11" fillId="0" borderId="5" xfId="2214" applyNumberFormat="1" applyFont="1" applyFill="1" applyBorder="1" applyAlignment="1">
      <alignment horizontal="center" vertical="center"/>
    </xf>
    <xf numFmtId="0" fontId="11" fillId="0" borderId="5" xfId="2214" applyFont="1" applyFill="1" applyBorder="1" applyAlignment="1">
      <alignment horizontal="center" vertical="center"/>
    </xf>
    <xf numFmtId="0" fontId="9" fillId="0" borderId="6" xfId="2214" applyNumberFormat="1" applyFont="1" applyFill="1" applyBorder="1" applyAlignment="1" applyProtection="1">
      <alignment horizontal="centerContinuous" vertical="center"/>
    </xf>
    <xf numFmtId="0" fontId="9" fillId="0" borderId="6" xfId="2214" applyNumberFormat="1" applyFont="1" applyFill="1" applyBorder="1" applyAlignment="1" applyProtection="1">
      <alignment horizontal="center" vertical="center"/>
    </xf>
    <xf numFmtId="176" fontId="9" fillId="0" borderId="8" xfId="2214" applyNumberFormat="1" applyFont="1" applyFill="1" applyBorder="1" applyAlignment="1" applyProtection="1">
      <alignment horizontal="center" vertical="center"/>
    </xf>
    <xf numFmtId="176" fontId="9" fillId="0" borderId="6" xfId="2214" applyNumberFormat="1" applyFont="1" applyFill="1" applyBorder="1" applyAlignment="1" applyProtection="1">
      <alignment horizontal="center" vertical="center"/>
    </xf>
    <xf numFmtId="49" fontId="9" fillId="0" borderId="7" xfId="2214" applyNumberFormat="1" applyFont="1" applyFill="1" applyBorder="1" applyAlignment="1" applyProtection="1">
      <alignment horizontal="center" vertical="center"/>
    </xf>
    <xf numFmtId="0" fontId="5" fillId="0" borderId="0" xfId="70" applyFont="1" applyAlignment="1">
      <alignment horizontal="left"/>
    </xf>
    <xf numFmtId="0" fontId="11" fillId="0" borderId="7" xfId="2206" applyFont="1" applyFill="1" applyBorder="1" applyAlignment="1">
      <alignment vertical="center" wrapText="1"/>
    </xf>
    <xf numFmtId="0" fontId="11" fillId="0" borderId="9" xfId="2206" applyFont="1" applyFill="1" applyBorder="1" applyAlignment="1">
      <alignment vertical="center"/>
    </xf>
    <xf numFmtId="0" fontId="11" fillId="0" borderId="5" xfId="2206" applyFont="1" applyFill="1" applyBorder="1" applyAlignment="1">
      <alignment vertical="center"/>
    </xf>
    <xf numFmtId="0" fontId="11" fillId="0" borderId="6" xfId="2206" applyFont="1" applyFill="1" applyBorder="1" applyAlignment="1">
      <alignment vertical="center"/>
    </xf>
    <xf numFmtId="0" fontId="11" fillId="0" borderId="10" xfId="2206" applyFont="1" applyFill="1" applyBorder="1" applyAlignment="1">
      <alignment vertical="center"/>
    </xf>
    <xf numFmtId="179" fontId="11" fillId="0" borderId="7" xfId="2206" applyNumberFormat="1" applyFont="1" applyFill="1" applyBorder="1" applyAlignment="1" applyProtection="1">
      <alignment vertical="center"/>
    </xf>
    <xf numFmtId="182" fontId="11" fillId="0" borderId="6" xfId="2214" applyNumberFormat="1" applyFont="1" applyFill="1" applyBorder="1" applyAlignment="1" applyProtection="1">
      <alignment horizontal="right" vertical="center" wrapText="1"/>
    </xf>
    <xf numFmtId="182" fontId="11" fillId="0" borderId="11" xfId="2214" applyNumberFormat="1" applyFont="1" applyFill="1" applyBorder="1" applyAlignment="1" applyProtection="1">
      <alignment horizontal="right" vertical="center" wrapText="1"/>
    </xf>
    <xf numFmtId="182" fontId="2" fillId="0" borderId="6" xfId="2211" applyNumberFormat="1" applyFont="1" applyFill="1" applyBorder="1" applyAlignment="1">
      <alignment horizontal="right"/>
    </xf>
    <xf numFmtId="0" fontId="11" fillId="0" borderId="7" xfId="2206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4" fontId="11" fillId="0" borderId="11" xfId="2269" applyNumberFormat="1" applyFont="1" applyFill="1" applyBorder="1" applyAlignment="1">
      <alignment horizontal="right" wrapText="1"/>
    </xf>
    <xf numFmtId="180" fontId="11" fillId="0" borderId="11" xfId="2269" applyNumberFormat="1" applyFont="1" applyFill="1" applyBorder="1" applyAlignment="1">
      <alignment horizontal="right" wrapText="1"/>
    </xf>
    <xf numFmtId="49" fontId="11" fillId="0" borderId="6" xfId="2269" applyNumberFormat="1" applyFont="1" applyFill="1" applyBorder="1" applyAlignment="1">
      <alignment horizontal="left" wrapText="1"/>
    </xf>
    <xf numFmtId="182" fontId="11" fillId="0" borderId="11" xfId="2269" applyNumberFormat="1" applyFont="1" applyFill="1" applyBorder="1" applyAlignment="1">
      <alignment horizontal="right" wrapText="1"/>
    </xf>
    <xf numFmtId="0" fontId="9" fillId="0" borderId="5" xfId="2270" applyFont="1" applyFill="1" applyBorder="1" applyAlignment="1">
      <alignment horizontal="left" vertical="center"/>
    </xf>
    <xf numFmtId="0" fontId="9" fillId="0" borderId="6" xfId="2269" applyFont="1" applyBorder="1" applyAlignment="1">
      <alignment horizontal="center" vertical="center" wrapText="1"/>
    </xf>
    <xf numFmtId="0" fontId="9" fillId="0" borderId="11" xfId="2269" applyFont="1" applyBorder="1" applyAlignment="1">
      <alignment horizontal="center" vertical="center" wrapText="1"/>
    </xf>
    <xf numFmtId="0" fontId="2" fillId="0" borderId="0" xfId="2269">
      <alignment vertical="center"/>
    </xf>
    <xf numFmtId="0" fontId="9" fillId="0" borderId="7" xfId="2269" applyNumberFormat="1" applyFont="1" applyFill="1" applyBorder="1" applyAlignment="1" applyProtection="1">
      <alignment horizontal="centerContinuous" vertical="center"/>
    </xf>
    <xf numFmtId="0" fontId="9" fillId="0" borderId="9" xfId="2269" applyNumberFormat="1" applyFont="1" applyFill="1" applyBorder="1" applyAlignment="1" applyProtection="1">
      <alignment horizontal="centerContinuous" vertical="center"/>
    </xf>
    <xf numFmtId="0" fontId="9" fillId="0" borderId="9" xfId="2269" applyFont="1" applyBorder="1" applyAlignment="1">
      <alignment horizontal="centerContinuous" vertical="center"/>
    </xf>
    <xf numFmtId="0" fontId="9" fillId="0" borderId="12" xfId="2269" applyNumberFormat="1" applyFont="1" applyFill="1" applyBorder="1" applyAlignment="1" applyProtection="1">
      <alignment horizontal="centerContinuous" vertical="center"/>
    </xf>
    <xf numFmtId="0" fontId="12" fillId="0" borderId="0" xfId="2276" applyNumberFormat="1" applyFont="1" applyFill="1" applyAlignment="1" applyProtection="1">
      <alignment horizontal="centerContinuous" vertical="center"/>
    </xf>
    <xf numFmtId="0" fontId="2" fillId="0" borderId="0" xfId="2269" applyAlignment="1">
      <alignment horizontal="centerContinuous" vertical="center"/>
    </xf>
    <xf numFmtId="182" fontId="11" fillId="0" borderId="11" xfId="2330" applyNumberFormat="1" applyFont="1" applyFill="1" applyBorder="1" applyAlignment="1">
      <alignment horizontal="right" wrapText="1"/>
    </xf>
    <xf numFmtId="182" fontId="11" fillId="0" borderId="11" xfId="2388" applyNumberFormat="1" applyFont="1" applyFill="1" applyBorder="1" applyAlignment="1">
      <alignment horizontal="right" wrapText="1"/>
    </xf>
    <xf numFmtId="182" fontId="11" fillId="0" borderId="11" xfId="2446" applyNumberFormat="1" applyFont="1" applyFill="1" applyBorder="1" applyAlignment="1">
      <alignment horizontal="right" wrapText="1"/>
    </xf>
    <xf numFmtId="0" fontId="11" fillId="0" borderId="6" xfId="2365" applyNumberFormat="1" applyFont="1" applyFill="1" applyBorder="1" applyAlignment="1" applyProtection="1">
      <alignment horizontal="left" wrapText="1"/>
    </xf>
    <xf numFmtId="182" fontId="11" fillId="0" borderId="6" xfId="2365" applyNumberFormat="1" applyFont="1" applyFill="1" applyBorder="1" applyAlignment="1" applyProtection="1">
      <alignment horizontal="right"/>
    </xf>
    <xf numFmtId="49" fontId="11" fillId="0" borderId="6" xfId="2365" applyNumberFormat="1" applyFont="1" applyFill="1" applyBorder="1" applyAlignment="1" applyProtection="1">
      <alignment horizontal="left"/>
    </xf>
    <xf numFmtId="0" fontId="11" fillId="0" borderId="6" xfId="2365" applyNumberFormat="1" applyFont="1" applyFill="1" applyBorder="1" applyAlignment="1" applyProtection="1">
      <alignment horizontal="left"/>
    </xf>
    <xf numFmtId="0" fontId="9" fillId="0" borderId="5" xfId="2563" applyFont="1" applyFill="1" applyBorder="1" applyAlignment="1">
      <alignment horizontal="left" vertical="center"/>
    </xf>
    <xf numFmtId="0" fontId="9" fillId="0" borderId="6" xfId="2365" applyFont="1" applyBorder="1" applyAlignment="1">
      <alignment horizontal="center" vertical="center" wrapText="1"/>
    </xf>
    <xf numFmtId="0" fontId="2" fillId="0" borderId="0" xfId="2365">
      <alignment vertical="center"/>
    </xf>
    <xf numFmtId="0" fontId="11" fillId="0" borderId="5" xfId="2365" applyFont="1" applyBorder="1">
      <alignment vertical="center"/>
    </xf>
    <xf numFmtId="0" fontId="11" fillId="0" borderId="0" xfId="2365" applyFont="1" applyAlignment="1">
      <alignment horizontal="left" vertical="center"/>
    </xf>
    <xf numFmtId="0" fontId="10" fillId="0" borderId="0" xfId="2365" applyFont="1" applyAlignment="1">
      <alignment horizontal="left" vertical="center"/>
    </xf>
    <xf numFmtId="0" fontId="2" fillId="0" borderId="0" xfId="2365" applyFont="1" applyAlignment="1">
      <alignment horizontal="right"/>
    </xf>
    <xf numFmtId="0" fontId="9" fillId="0" borderId="5" xfId="2365" applyFont="1" applyBorder="1" applyAlignment="1">
      <alignment horizontal="right" vertical="center"/>
    </xf>
    <xf numFmtId="0" fontId="9" fillId="0" borderId="0" xfId="2365" applyFont="1" applyBorder="1" applyAlignment="1">
      <alignment horizontal="right" vertical="center"/>
    </xf>
    <xf numFmtId="4" fontId="9" fillId="0" borderId="6" xfId="2365" applyNumberFormat="1" applyFont="1" applyFill="1" applyBorder="1" applyAlignment="1">
      <alignment horizontal="center" vertical="center" wrapText="1"/>
    </xf>
    <xf numFmtId="182" fontId="11" fillId="0" borderId="6" xfId="2575" applyNumberFormat="1" applyFont="1" applyFill="1" applyBorder="1" applyAlignment="1" applyProtection="1">
      <alignment horizontal="right"/>
    </xf>
    <xf numFmtId="182" fontId="11" fillId="0" borderId="6" xfId="2587" applyNumberFormat="1" applyFont="1" applyFill="1" applyBorder="1" applyAlignment="1" applyProtection="1">
      <alignment horizontal="right"/>
    </xf>
    <xf numFmtId="182" fontId="11" fillId="0" borderId="6" xfId="2481" applyNumberFormat="1" applyFont="1" applyFill="1" applyBorder="1" applyAlignment="1" applyProtection="1">
      <alignment horizontal="right"/>
    </xf>
    <xf numFmtId="0" fontId="11" fillId="0" borderId="6" xfId="2596" applyNumberFormat="1" applyFont="1" applyFill="1" applyBorder="1" applyAlignment="1" applyProtection="1">
      <alignment horizontal="left" wrapText="1"/>
    </xf>
    <xf numFmtId="0" fontId="9" fillId="0" borderId="0" xfId="2596" applyFont="1" applyFill="1">
      <alignment vertical="center"/>
    </xf>
    <xf numFmtId="4" fontId="11" fillId="0" borderId="6" xfId="2596" applyNumberFormat="1" applyFont="1" applyFill="1" applyBorder="1" applyAlignment="1" applyProtection="1">
      <alignment horizontal="right"/>
    </xf>
    <xf numFmtId="49" fontId="11" fillId="0" borderId="6" xfId="2596" applyNumberFormat="1" applyFont="1" applyFill="1" applyBorder="1" applyAlignment="1" applyProtection="1">
      <alignment horizontal="left"/>
    </xf>
    <xf numFmtId="0" fontId="11" fillId="0" borderId="6" xfId="2596" applyNumberFormat="1" applyFont="1" applyFill="1" applyBorder="1" applyAlignment="1" applyProtection="1">
      <alignment horizontal="left"/>
    </xf>
    <xf numFmtId="0" fontId="0" fillId="0" borderId="0" xfId="0">
      <alignment vertical="center"/>
    </xf>
    <xf numFmtId="0" fontId="9" fillId="0" borderId="5" xfId="2797" applyFont="1" applyFill="1" applyBorder="1" applyAlignment="1">
      <alignment horizontal="left" vertical="center"/>
    </xf>
    <xf numFmtId="0" fontId="9" fillId="0" borderId="11" xfId="2596" applyFont="1" applyBorder="1" applyAlignment="1">
      <alignment horizontal="center" vertical="center" wrapText="1"/>
    </xf>
    <xf numFmtId="0" fontId="2" fillId="0" borderId="0" xfId="2596">
      <alignment vertical="center"/>
    </xf>
    <xf numFmtId="0" fontId="11" fillId="0" borderId="5" xfId="2596" applyFont="1" applyBorder="1">
      <alignment vertical="center"/>
    </xf>
    <xf numFmtId="0" fontId="9" fillId="0" borderId="0" xfId="2596" applyFont="1" applyAlignment="1">
      <alignment vertical="center" wrapText="1"/>
    </xf>
    <xf numFmtId="0" fontId="9" fillId="0" borderId="7" xfId="2596" applyNumberFormat="1" applyFont="1" applyFill="1" applyBorder="1" applyAlignment="1" applyProtection="1">
      <alignment horizontal="centerContinuous" vertical="center"/>
    </xf>
    <xf numFmtId="0" fontId="9" fillId="0" borderId="9" xfId="2596" applyNumberFormat="1" applyFont="1" applyFill="1" applyBorder="1" applyAlignment="1" applyProtection="1">
      <alignment horizontal="centerContinuous" vertical="center"/>
    </xf>
    <xf numFmtId="0" fontId="9" fillId="0" borderId="12" xfId="2596" applyNumberFormat="1" applyFont="1" applyFill="1" applyBorder="1" applyAlignment="1" applyProtection="1">
      <alignment horizontal="centerContinuous" vertical="center"/>
    </xf>
    <xf numFmtId="0" fontId="11" fillId="0" borderId="6" xfId="2720" applyNumberFormat="1" applyFont="1" applyFill="1" applyBorder="1" applyAlignment="1" applyProtection="1">
      <alignment horizontal="left" wrapText="1"/>
    </xf>
    <xf numFmtId="182" fontId="11" fillId="0" borderId="6" xfId="2720" applyNumberFormat="1" applyFont="1" applyFill="1" applyBorder="1" applyAlignment="1" applyProtection="1">
      <alignment horizontal="right"/>
    </xf>
    <xf numFmtId="49" fontId="11" fillId="0" borderId="6" xfId="2720" applyNumberFormat="1" applyFont="1" applyFill="1" applyBorder="1" applyAlignment="1" applyProtection="1">
      <alignment horizontal="left"/>
    </xf>
    <xf numFmtId="0" fontId="11" fillId="0" borderId="6" xfId="2720" applyNumberFormat="1" applyFont="1" applyFill="1" applyBorder="1" applyAlignment="1" applyProtection="1">
      <alignment horizontal="left"/>
    </xf>
    <xf numFmtId="0" fontId="9" fillId="0" borderId="5" xfId="2856" applyFont="1" applyFill="1" applyBorder="1" applyAlignment="1">
      <alignment horizontal="left" vertical="center"/>
    </xf>
    <xf numFmtId="0" fontId="9" fillId="0" borderId="6" xfId="2720" applyFont="1" applyBorder="1" applyAlignment="1">
      <alignment horizontal="center" vertical="center" wrapText="1"/>
    </xf>
    <xf numFmtId="0" fontId="2" fillId="0" borderId="0" xfId="2720">
      <alignment vertical="center"/>
    </xf>
    <xf numFmtId="0" fontId="11" fillId="0" borderId="5" xfId="2720" applyFont="1" applyBorder="1">
      <alignment vertical="center"/>
    </xf>
    <xf numFmtId="0" fontId="9" fillId="0" borderId="0" xfId="2870" applyNumberFormat="1" applyFont="1" applyFill="1" applyAlignment="1" applyProtection="1">
      <alignment horizontal="right" vertical="center"/>
    </xf>
    <xf numFmtId="0" fontId="9" fillId="0" borderId="0" xfId="2720" applyFont="1" applyBorder="1" applyAlignment="1">
      <alignment horizontal="right" vertical="center"/>
    </xf>
    <xf numFmtId="0" fontId="12" fillId="0" borderId="0" xfId="2870" applyNumberFormat="1" applyFont="1" applyFill="1" applyAlignment="1" applyProtection="1">
      <alignment vertical="center"/>
    </xf>
    <xf numFmtId="0" fontId="9" fillId="0" borderId="0" xfId="2720" applyFont="1" applyBorder="1" applyAlignment="1">
      <alignment vertical="center"/>
    </xf>
    <xf numFmtId="0" fontId="2" fillId="0" borderId="0" xfId="2720" applyFont="1">
      <alignment vertical="center"/>
    </xf>
    <xf numFmtId="182" fontId="11" fillId="0" borderId="6" xfId="2654" applyNumberFormat="1" applyFont="1" applyFill="1" applyBorder="1" applyAlignment="1" applyProtection="1">
      <alignment horizontal="right"/>
    </xf>
    <xf numFmtId="182" fontId="11" fillId="0" borderId="6" xfId="2861" applyNumberFormat="1" applyFont="1" applyFill="1" applyBorder="1" applyAlignment="1" applyProtection="1">
      <alignment horizontal="right"/>
    </xf>
    <xf numFmtId="182" fontId="11" fillId="0" borderId="6" xfId="2944" applyNumberFormat="1" applyFont="1" applyFill="1" applyBorder="1" applyAlignment="1" applyProtection="1">
      <alignment horizontal="right"/>
    </xf>
    <xf numFmtId="49" fontId="11" fillId="0" borderId="6" xfId="2716" applyNumberFormat="1" applyFont="1" applyFill="1" applyBorder="1" applyAlignment="1">
      <alignment horizontal="left" wrapText="1"/>
    </xf>
    <xf numFmtId="182" fontId="11" fillId="0" borderId="6" xfId="2716" applyNumberFormat="1" applyFont="1" applyFill="1" applyBorder="1" applyAlignment="1" applyProtection="1">
      <alignment horizontal="right"/>
    </xf>
    <xf numFmtId="0" fontId="2" fillId="0" borderId="0" xfId="2716">
      <alignment vertical="center"/>
    </xf>
    <xf numFmtId="182" fontId="11" fillId="0" borderId="6" xfId="3103" applyNumberFormat="1" applyFont="1" applyFill="1" applyBorder="1" applyAlignment="1" applyProtection="1">
      <alignment horizontal="right"/>
    </xf>
    <xf numFmtId="182" fontId="11" fillId="0" borderId="6" xfId="3012" applyNumberFormat="1" applyFont="1" applyFill="1" applyBorder="1" applyAlignment="1" applyProtection="1">
      <alignment horizontal="right"/>
    </xf>
    <xf numFmtId="182" fontId="11" fillId="0" borderId="6" xfId="3113" applyNumberFormat="1" applyFont="1" applyFill="1" applyBorder="1" applyAlignment="1" applyProtection="1">
      <alignment horizontal="right"/>
    </xf>
    <xf numFmtId="182" fontId="11" fillId="0" borderId="6" xfId="2896" applyNumberFormat="1" applyFont="1" applyFill="1" applyBorder="1" applyAlignment="1" applyProtection="1">
      <alignment horizontal="right"/>
    </xf>
    <xf numFmtId="182" fontId="11" fillId="0" borderId="11" xfId="3124" applyNumberFormat="1" applyFont="1" applyFill="1" applyBorder="1" applyAlignment="1">
      <alignment horizontal="right" wrapText="1"/>
    </xf>
    <xf numFmtId="0" fontId="11" fillId="0" borderId="6" xfId="3124" applyNumberFormat="1" applyFont="1" applyFill="1" applyBorder="1" applyAlignment="1" applyProtection="1">
      <alignment horizontal="left" wrapText="1"/>
    </xf>
    <xf numFmtId="49" fontId="11" fillId="0" borderId="11" xfId="3124" applyNumberFormat="1" applyFont="1" applyFill="1" applyBorder="1" applyAlignment="1">
      <alignment horizontal="left"/>
    </xf>
    <xf numFmtId="0" fontId="11" fillId="0" borderId="11" xfId="3124" applyNumberFormat="1" applyFont="1" applyFill="1" applyBorder="1" applyAlignment="1">
      <alignment horizontal="left"/>
    </xf>
    <xf numFmtId="0" fontId="9" fillId="0" borderId="5" xfId="3374" applyFont="1" applyFill="1" applyBorder="1" applyAlignment="1">
      <alignment horizontal="left" vertical="center"/>
    </xf>
    <xf numFmtId="0" fontId="9" fillId="0" borderId="11" xfId="3124" applyFont="1" applyBorder="1" applyAlignment="1">
      <alignment horizontal="center" vertical="center" wrapText="1"/>
    </xf>
    <xf numFmtId="0" fontId="2" fillId="0" borderId="0" xfId="3124">
      <alignment vertical="center"/>
    </xf>
    <xf numFmtId="0" fontId="11" fillId="0" borderId="5" xfId="3124" applyFont="1" applyBorder="1">
      <alignment vertical="center"/>
    </xf>
    <xf numFmtId="0" fontId="11" fillId="0" borderId="6" xfId="3396" applyNumberFormat="1" applyFont="1" applyFill="1" applyBorder="1" applyAlignment="1" applyProtection="1">
      <alignment horizontal="left" wrapText="1"/>
    </xf>
    <xf numFmtId="182" fontId="11" fillId="0" borderId="6" xfId="3396" applyNumberFormat="1" applyFont="1" applyFill="1" applyBorder="1" applyAlignment="1">
      <alignment horizontal="right"/>
    </xf>
    <xf numFmtId="182" fontId="11" fillId="0" borderId="6" xfId="3396" applyNumberFormat="1" applyFont="1" applyFill="1" applyBorder="1" applyAlignment="1" applyProtection="1">
      <alignment horizontal="right"/>
    </xf>
    <xf numFmtId="49" fontId="11" fillId="0" borderId="6" xfId="3396" applyNumberFormat="1" applyFont="1" applyFill="1" applyBorder="1" applyAlignment="1" applyProtection="1">
      <alignment horizontal="left"/>
    </xf>
    <xf numFmtId="0" fontId="11" fillId="0" borderId="6" xfId="3396" applyNumberFormat="1" applyFont="1" applyFill="1" applyBorder="1" applyAlignment="1" applyProtection="1">
      <alignment horizontal="left"/>
    </xf>
    <xf numFmtId="0" fontId="9" fillId="0" borderId="6" xfId="3396" applyFont="1" applyBorder="1" applyAlignment="1">
      <alignment horizontal="center" vertical="center"/>
    </xf>
    <xf numFmtId="0" fontId="9" fillId="0" borderId="6" xfId="3396" applyFont="1" applyFill="1" applyBorder="1" applyAlignment="1">
      <alignment horizontal="center" vertical="center"/>
    </xf>
    <xf numFmtId="0" fontId="2" fillId="0" borderId="0" xfId="3396">
      <alignment vertical="center"/>
    </xf>
    <xf numFmtId="0" fontId="9" fillId="0" borderId="6" xfId="3396" applyFont="1" applyBorder="1" applyAlignment="1">
      <alignment horizontal="center" vertical="center" wrapText="1"/>
    </xf>
    <xf numFmtId="0" fontId="11" fillId="0" borderId="0" xfId="3396" applyFont="1">
      <alignment vertical="center"/>
    </xf>
    <xf numFmtId="0" fontId="11" fillId="0" borderId="5" xfId="3396" applyFont="1" applyBorder="1">
      <alignment vertical="center"/>
    </xf>
    <xf numFmtId="0" fontId="9" fillId="0" borderId="0" xfId="3396" applyFont="1" applyAlignment="1">
      <alignment horizontal="right" vertical="center"/>
    </xf>
    <xf numFmtId="0" fontId="11" fillId="0" borderId="0" xfId="3447" applyNumberFormat="1" applyFont="1" applyFill="1" applyAlignment="1" applyProtection="1">
      <alignment horizontal="centerContinuous" vertical="center"/>
    </xf>
    <xf numFmtId="0" fontId="9" fillId="0" borderId="0" xfId="3439" applyFont="1" applyFill="1" applyBorder="1" applyAlignment="1">
      <alignment horizontal="left" vertical="center"/>
    </xf>
    <xf numFmtId="0" fontId="11" fillId="0" borderId="0" xfId="3396" applyFont="1" applyBorder="1">
      <alignment vertical="center"/>
    </xf>
    <xf numFmtId="0" fontId="9" fillId="0" borderId="5" xfId="3396" applyFont="1" applyBorder="1" applyAlignment="1">
      <alignment horizontal="right" vertical="center"/>
    </xf>
    <xf numFmtId="0" fontId="9" fillId="0" borderId="0" xfId="3447" applyNumberFormat="1" applyFont="1" applyFill="1" applyAlignment="1" applyProtection="1">
      <alignment horizontal="center" vertical="center"/>
    </xf>
    <xf numFmtId="0" fontId="11" fillId="0" borderId="6" xfId="3299" applyNumberFormat="1" applyFont="1" applyFill="1" applyBorder="1" applyAlignment="1" applyProtection="1">
      <alignment horizontal="left" wrapText="1"/>
    </xf>
    <xf numFmtId="182" fontId="11" fillId="0" borderId="6" xfId="3299" applyNumberFormat="1" applyFont="1" applyFill="1" applyBorder="1" applyAlignment="1">
      <alignment horizontal="right" wrapText="1"/>
    </xf>
    <xf numFmtId="182" fontId="11" fillId="0" borderId="6" xfId="3299" applyNumberFormat="1" applyFont="1" applyFill="1" applyBorder="1" applyAlignment="1" applyProtection="1">
      <alignment horizontal="right" wrapText="1"/>
    </xf>
    <xf numFmtId="49" fontId="11" fillId="0" borderId="6" xfId="3299" applyNumberFormat="1" applyFont="1" applyFill="1" applyBorder="1" applyAlignment="1" applyProtection="1">
      <alignment horizontal="left"/>
    </xf>
    <xf numFmtId="0" fontId="11" fillId="0" borderId="6" xfId="3299" applyNumberFormat="1" applyFont="1" applyFill="1" applyBorder="1" applyAlignment="1" applyProtection="1">
      <alignment horizontal="left"/>
    </xf>
    <xf numFmtId="0" fontId="0" fillId="0" borderId="0" xfId="0">
      <alignment vertical="center"/>
    </xf>
    <xf numFmtId="0" fontId="9" fillId="0" borderId="5" xfId="3496" applyFont="1" applyFill="1" applyBorder="1" applyAlignment="1">
      <alignment horizontal="left" vertical="center"/>
    </xf>
    <xf numFmtId="0" fontId="9" fillId="0" borderId="6" xfId="3299" applyFont="1" applyBorder="1" applyAlignment="1">
      <alignment horizontal="center" vertical="center" wrapText="1"/>
    </xf>
    <xf numFmtId="0" fontId="9" fillId="0" borderId="8" xfId="3299" applyFont="1" applyFill="1" applyBorder="1" applyAlignment="1">
      <alignment horizontal="center" vertical="center"/>
    </xf>
    <xf numFmtId="0" fontId="2" fillId="0" borderId="0" xfId="3299">
      <alignment vertical="center"/>
    </xf>
    <xf numFmtId="0" fontId="11" fillId="0" borderId="5" xfId="3299" applyFont="1" applyBorder="1">
      <alignment vertical="center"/>
    </xf>
    <xf numFmtId="0" fontId="9" fillId="0" borderId="0" xfId="3299" applyFont="1" applyAlignment="1">
      <alignment horizontal="right" vertical="center"/>
    </xf>
    <xf numFmtId="0" fontId="11" fillId="0" borderId="0" xfId="3299" applyFont="1" applyBorder="1">
      <alignment vertical="center"/>
    </xf>
    <xf numFmtId="0" fontId="9" fillId="0" borderId="0" xfId="3299" applyFont="1" applyBorder="1" applyAlignment="1">
      <alignment horizontal="right" vertical="center"/>
    </xf>
    <xf numFmtId="0" fontId="11" fillId="0" borderId="0" xfId="3299" applyFont="1" applyAlignment="1">
      <alignment horizontal="left" vertical="center"/>
    </xf>
    <xf numFmtId="0" fontId="9" fillId="0" borderId="0" xfId="3299" applyFont="1" applyAlignment="1">
      <alignment horizontal="left" vertical="center"/>
    </xf>
    <xf numFmtId="0" fontId="2" fillId="0" borderId="0" xfId="3299" applyFont="1">
      <alignment vertical="center"/>
    </xf>
    <xf numFmtId="0" fontId="0" fillId="0" borderId="0" xfId="0" applyFont="1">
      <alignment vertical="center"/>
    </xf>
    <xf numFmtId="182" fontId="11" fillId="0" borderId="6" xfId="3515" applyNumberFormat="1" applyFont="1" applyFill="1" applyBorder="1" applyAlignment="1" applyProtection="1">
      <alignment horizontal="right" wrapText="1"/>
    </xf>
    <xf numFmtId="182" fontId="11" fillId="0" borderId="6" xfId="3412" applyNumberFormat="1" applyFont="1" applyFill="1" applyBorder="1" applyAlignment="1">
      <alignment horizontal="right" wrapText="1"/>
    </xf>
    <xf numFmtId="182" fontId="11" fillId="0" borderId="6" xfId="3525" applyNumberFormat="1" applyFont="1" applyFill="1" applyBorder="1" applyAlignment="1" applyProtection="1">
      <alignment horizontal="right" wrapText="1"/>
    </xf>
    <xf numFmtId="182" fontId="11" fillId="0" borderId="6" xfId="3402" applyNumberFormat="1" applyFont="1" applyFill="1" applyBorder="1" applyAlignment="1">
      <alignment horizontal="right" wrapText="1"/>
    </xf>
    <xf numFmtId="182" fontId="11" fillId="0" borderId="6" xfId="3535" applyNumberFormat="1" applyFont="1" applyFill="1" applyBorder="1" applyAlignment="1" applyProtection="1">
      <alignment horizontal="right" wrapText="1"/>
    </xf>
    <xf numFmtId="182" fontId="11" fillId="0" borderId="6" xfId="3593" applyNumberFormat="1" applyFont="1" applyFill="1" applyBorder="1" applyAlignment="1">
      <alignment horizontal="right" wrapText="1"/>
    </xf>
    <xf numFmtId="182" fontId="11" fillId="0" borderId="6" xfId="3651" applyNumberFormat="1" applyFont="1" applyFill="1" applyBorder="1" applyAlignment="1" applyProtection="1">
      <alignment horizontal="right" wrapText="1"/>
    </xf>
    <xf numFmtId="182" fontId="11" fillId="0" borderId="6" xfId="3710" applyNumberFormat="1" applyFont="1" applyFill="1" applyBorder="1" applyAlignment="1" applyProtection="1">
      <alignment horizontal="right" wrapText="1"/>
    </xf>
    <xf numFmtId="182" fontId="9" fillId="0" borderId="6" xfId="3710" applyNumberFormat="1" applyFont="1" applyFill="1" applyBorder="1" applyAlignment="1">
      <alignment horizontal="right" wrapText="1"/>
    </xf>
    <xf numFmtId="0" fontId="9" fillId="0" borderId="6" xfId="3710" applyNumberFormat="1" applyFont="1" applyFill="1" applyBorder="1" applyAlignment="1">
      <alignment horizontal="left"/>
    </xf>
    <xf numFmtId="0" fontId="9" fillId="0" borderId="5" xfId="3963" applyFont="1" applyFill="1" applyBorder="1" applyAlignment="1">
      <alignment horizontal="left" vertical="center"/>
    </xf>
    <xf numFmtId="0" fontId="9" fillId="0" borderId="0" xfId="3963" applyFont="1" applyFill="1" applyBorder="1" applyAlignment="1">
      <alignment horizontal="left" vertical="center"/>
    </xf>
    <xf numFmtId="0" fontId="9" fillId="0" borderId="6" xfId="3710" applyFont="1" applyBorder="1" applyAlignment="1">
      <alignment horizontal="center" vertical="center"/>
    </xf>
    <xf numFmtId="49" fontId="9" fillId="0" borderId="6" xfId="3710" applyNumberFormat="1" applyFont="1" applyBorder="1" applyAlignment="1">
      <alignment horizontal="center" vertical="center"/>
    </xf>
    <xf numFmtId="0" fontId="8" fillId="0" borderId="0" xfId="3710" applyFont="1" applyAlignment="1">
      <alignment horizontal="center" vertical="center"/>
    </xf>
    <xf numFmtId="0" fontId="2" fillId="0" borderId="0" xfId="3710">
      <alignment vertical="center"/>
    </xf>
    <xf numFmtId="0" fontId="11" fillId="0" borderId="0" xfId="3710" applyFont="1">
      <alignment vertical="center"/>
    </xf>
    <xf numFmtId="0" fontId="9" fillId="0" borderId="0" xfId="3710" applyFont="1" applyAlignment="1">
      <alignment horizontal="right" vertical="center"/>
    </xf>
    <xf numFmtId="182" fontId="11" fillId="0" borderId="6" xfId="3934" applyNumberFormat="1" applyFont="1" applyFill="1" applyBorder="1" applyAlignment="1">
      <alignment horizontal="right" wrapText="1"/>
    </xf>
    <xf numFmtId="182" fontId="11" fillId="0" borderId="6" xfId="3934" applyNumberFormat="1" applyFont="1" applyFill="1" applyBorder="1" applyAlignment="1" applyProtection="1">
      <alignment horizontal="right" wrapText="1"/>
    </xf>
    <xf numFmtId="49" fontId="11" fillId="0" borderId="6" xfId="3934" applyNumberFormat="1" applyFont="1" applyFill="1" applyBorder="1" applyAlignment="1" applyProtection="1">
      <alignment horizontal="left"/>
    </xf>
    <xf numFmtId="0" fontId="11" fillId="0" borderId="6" xfId="3934" applyNumberFormat="1" applyFont="1" applyFill="1" applyBorder="1" applyAlignment="1" applyProtection="1">
      <alignment horizontal="left"/>
    </xf>
    <xf numFmtId="0" fontId="11" fillId="0" borderId="6" xfId="3934" applyNumberFormat="1" applyFont="1" applyFill="1" applyBorder="1" applyAlignment="1" applyProtection="1">
      <alignment horizontal="left" wrapText="1"/>
    </xf>
    <xf numFmtId="0" fontId="9" fillId="0" borderId="5" xfId="4080" applyFont="1" applyFill="1" applyBorder="1" applyAlignment="1">
      <alignment horizontal="left" vertical="center"/>
    </xf>
    <xf numFmtId="0" fontId="9" fillId="0" borderId="6" xfId="3934" applyFont="1" applyBorder="1" applyAlignment="1">
      <alignment horizontal="center" vertical="center"/>
    </xf>
    <xf numFmtId="0" fontId="9" fillId="0" borderId="6" xfId="3934" applyFont="1" applyFill="1" applyBorder="1" applyAlignment="1">
      <alignment horizontal="center" vertical="center"/>
    </xf>
    <xf numFmtId="0" fontId="2" fillId="0" borderId="0" xfId="3934">
      <alignment vertical="center"/>
    </xf>
    <xf numFmtId="0" fontId="9" fillId="0" borderId="6" xfId="3934" applyFont="1" applyBorder="1" applyAlignment="1">
      <alignment horizontal="center" vertical="center" wrapText="1"/>
    </xf>
    <xf numFmtId="0" fontId="11" fillId="0" borderId="0" xfId="3934" applyFont="1">
      <alignment vertical="center"/>
    </xf>
    <xf numFmtId="0" fontId="11" fillId="0" borderId="5" xfId="3934" applyFont="1" applyBorder="1">
      <alignment vertical="center"/>
    </xf>
    <xf numFmtId="0" fontId="9" fillId="0" borderId="0" xfId="4089" applyNumberFormat="1" applyFont="1" applyFill="1" applyAlignment="1" applyProtection="1">
      <alignment horizontal="centerContinuous" vertical="center"/>
    </xf>
    <xf numFmtId="0" fontId="11" fillId="0" borderId="0" xfId="4089" applyNumberFormat="1" applyFont="1" applyFill="1" applyAlignment="1" applyProtection="1">
      <alignment horizontal="centerContinuous" vertical="center"/>
    </xf>
    <xf numFmtId="0" fontId="9" fillId="0" borderId="0" xfId="4089" applyNumberFormat="1" applyFont="1" applyFill="1" applyAlignment="1" applyProtection="1">
      <alignment horizontal="right" vertical="center"/>
    </xf>
    <xf numFmtId="182" fontId="11" fillId="0" borderId="6" xfId="4047" applyNumberFormat="1" applyFont="1" applyFill="1" applyBorder="1" applyAlignment="1">
      <alignment horizontal="right" wrapText="1"/>
    </xf>
    <xf numFmtId="182" fontId="11" fillId="0" borderId="6" xfId="4047" applyNumberFormat="1" applyFont="1" applyFill="1" applyBorder="1" applyAlignment="1" applyProtection="1">
      <alignment horizontal="right" wrapText="1"/>
    </xf>
    <xf numFmtId="49" fontId="11" fillId="0" borderId="6" xfId="4047" applyNumberFormat="1" applyFont="1" applyFill="1" applyBorder="1" applyAlignment="1" applyProtection="1">
      <alignment horizontal="left"/>
    </xf>
    <xf numFmtId="0" fontId="11" fillId="0" borderId="6" xfId="4047" applyNumberFormat="1" applyFont="1" applyFill="1" applyBorder="1" applyAlignment="1" applyProtection="1">
      <alignment horizontal="left"/>
    </xf>
    <xf numFmtId="0" fontId="11" fillId="0" borderId="6" xfId="4047" applyNumberFormat="1" applyFont="1" applyFill="1" applyBorder="1" applyAlignment="1" applyProtection="1">
      <alignment horizontal="left" wrapText="1"/>
    </xf>
    <xf numFmtId="0" fontId="9" fillId="0" borderId="5" xfId="4197" applyFont="1" applyFill="1" applyBorder="1" applyAlignment="1">
      <alignment horizontal="left" vertical="center"/>
    </xf>
    <xf numFmtId="0" fontId="9" fillId="0" borderId="6" xfId="4047" applyFont="1" applyBorder="1" applyAlignment="1">
      <alignment horizontal="center" vertical="center"/>
    </xf>
    <xf numFmtId="0" fontId="9" fillId="0" borderId="6" xfId="4047" applyFont="1" applyFill="1" applyBorder="1" applyAlignment="1">
      <alignment horizontal="center" vertical="center"/>
    </xf>
    <xf numFmtId="0" fontId="2" fillId="0" borderId="0" xfId="4047">
      <alignment vertical="center"/>
    </xf>
    <xf numFmtId="0" fontId="9" fillId="0" borderId="6" xfId="4047" applyFont="1" applyBorder="1" applyAlignment="1">
      <alignment horizontal="center" vertical="center" wrapText="1"/>
    </xf>
    <xf numFmtId="0" fontId="11" fillId="0" borderId="5" xfId="4047" applyFont="1" applyBorder="1">
      <alignment vertical="center"/>
    </xf>
    <xf numFmtId="0" fontId="9" fillId="0" borderId="6" xfId="4299" applyFont="1" applyBorder="1" applyAlignment="1">
      <alignment horizontal="center" vertical="center"/>
    </xf>
    <xf numFmtId="0" fontId="9" fillId="0" borderId="6" xfId="4299" applyFont="1" applyFill="1" applyBorder="1" applyAlignment="1">
      <alignment horizontal="center" vertical="center"/>
    </xf>
    <xf numFmtId="0" fontId="2" fillId="0" borderId="0" xfId="4299">
      <alignment vertical="center"/>
    </xf>
    <xf numFmtId="0" fontId="9" fillId="0" borderId="6" xfId="4299" applyFont="1" applyBorder="1" applyAlignment="1">
      <alignment horizontal="center" vertical="center" wrapText="1"/>
    </xf>
    <xf numFmtId="0" fontId="11" fillId="0" borderId="5" xfId="4299" applyFont="1" applyBorder="1">
      <alignment vertical="center"/>
    </xf>
    <xf numFmtId="49" fontId="9" fillId="0" borderId="6" xfId="4299" applyNumberFormat="1" applyFont="1" applyFill="1" applyBorder="1" applyAlignment="1" applyProtection="1">
      <alignment vertical="center" wrapText="1"/>
    </xf>
    <xf numFmtId="49" fontId="9" fillId="0" borderId="6" xfId="4299" applyNumberFormat="1" applyFont="1" applyFill="1" applyBorder="1" applyAlignment="1" applyProtection="1">
      <alignment horizontal="center" vertical="center"/>
    </xf>
    <xf numFmtId="177" fontId="9" fillId="0" borderId="6" xfId="4299" applyNumberFormat="1" applyFont="1" applyFill="1" applyBorder="1" applyAlignment="1" applyProtection="1">
      <alignment horizontal="center" vertical="center" wrapText="1"/>
    </xf>
    <xf numFmtId="179" fontId="9" fillId="0" borderId="6" xfId="4299" applyNumberFormat="1" applyFont="1" applyFill="1" applyBorder="1" applyAlignment="1" applyProtection="1">
      <alignment horizontal="right" vertical="center"/>
    </xf>
    <xf numFmtId="0" fontId="9" fillId="0" borderId="6" xfId="4299" applyFont="1" applyFill="1" applyBorder="1">
      <alignment vertical="center"/>
    </xf>
    <xf numFmtId="0" fontId="9" fillId="0" borderId="6" xfId="4299" applyFont="1" applyBorder="1">
      <alignment vertical="center"/>
    </xf>
    <xf numFmtId="0" fontId="9" fillId="0" borderId="5" xfId="4372" applyFont="1" applyFill="1" applyBorder="1" applyAlignment="1">
      <alignment horizontal="left" vertical="center"/>
    </xf>
    <xf numFmtId="0" fontId="9" fillId="0" borderId="6" xfId="4359" applyFont="1" applyBorder="1" applyAlignment="1">
      <alignment horizontal="center" vertical="center" wrapText="1"/>
    </xf>
    <xf numFmtId="0" fontId="2" fillId="0" borderId="0" xfId="4359">
      <alignment vertical="center"/>
    </xf>
    <xf numFmtId="0" fontId="11" fillId="0" borderId="0" xfId="4359" applyFont="1">
      <alignment vertical="center"/>
    </xf>
    <xf numFmtId="0" fontId="9" fillId="0" borderId="0" xfId="4359" applyNumberFormat="1" applyFont="1" applyFill="1" applyAlignment="1" applyProtection="1">
      <alignment horizontal="right" vertical="center"/>
    </xf>
    <xf numFmtId="0" fontId="9" fillId="0" borderId="6" xfId="4359" applyFont="1" applyBorder="1" applyAlignment="1">
      <alignment vertical="center" wrapText="1"/>
    </xf>
    <xf numFmtId="0" fontId="9" fillId="0" borderId="0" xfId="4359" applyNumberFormat="1" applyFont="1" applyFill="1" applyBorder="1" applyAlignment="1" applyProtection="1">
      <alignment horizontal="right" vertical="center"/>
    </xf>
    <xf numFmtId="0" fontId="2" fillId="0" borderId="0" xfId="4359" applyFont="1">
      <alignment vertical="center"/>
    </xf>
    <xf numFmtId="182" fontId="2" fillId="0" borderId="6" xfId="4651" applyNumberFormat="1" applyFont="1" applyFill="1" applyBorder="1" applyAlignment="1">
      <alignment horizontal="right" wrapText="1"/>
    </xf>
    <xf numFmtId="182" fontId="11" fillId="0" borderId="6" xfId="4668" applyNumberFormat="1" applyFont="1" applyFill="1" applyBorder="1" applyAlignment="1" applyProtection="1">
      <alignment horizontal="right" wrapText="1"/>
    </xf>
    <xf numFmtId="182" fontId="11" fillId="0" borderId="6" xfId="4651" applyNumberFormat="1" applyFont="1" applyFill="1" applyBorder="1" applyAlignment="1" applyProtection="1">
      <alignment horizontal="right" wrapText="1"/>
    </xf>
    <xf numFmtId="49" fontId="11" fillId="0" borderId="6" xfId="4651" applyNumberFormat="1" applyFont="1" applyFill="1" applyBorder="1" applyAlignment="1" applyProtection="1">
      <alignment horizontal="left"/>
    </xf>
    <xf numFmtId="49" fontId="11" fillId="0" borderId="7" xfId="4651" applyNumberFormat="1" applyFont="1" applyFill="1" applyBorder="1" applyAlignment="1" applyProtection="1">
      <alignment horizontal="left" wrapText="1"/>
    </xf>
    <xf numFmtId="49" fontId="2" fillId="0" borderId="6" xfId="4651" applyNumberFormat="1" applyFont="1" applyFill="1" applyBorder="1" applyAlignment="1" applyProtection="1">
      <alignment horizontal="left"/>
    </xf>
    <xf numFmtId="0" fontId="9" fillId="0" borderId="5" xfId="4664" applyFont="1" applyFill="1" applyBorder="1" applyAlignment="1">
      <alignment horizontal="left" vertical="center"/>
    </xf>
    <xf numFmtId="0" fontId="9" fillId="0" borderId="6" xfId="4651" applyFont="1" applyBorder="1" applyAlignment="1">
      <alignment horizontal="center" vertical="center" wrapText="1"/>
    </xf>
    <xf numFmtId="0" fontId="2" fillId="0" borderId="0" xfId="4651">
      <alignment vertical="center"/>
    </xf>
    <xf numFmtId="0" fontId="11" fillId="0" borderId="0" xfId="4651" applyFont="1">
      <alignment vertical="center"/>
    </xf>
    <xf numFmtId="0" fontId="11" fillId="0" borderId="0" xfId="4651" applyFont="1" applyFill="1">
      <alignment vertical="center"/>
    </xf>
    <xf numFmtId="0" fontId="8" fillId="0" borderId="0" xfId="4651" applyFont="1" applyAlignment="1">
      <alignment horizontal="centerContinuous" vertical="center"/>
    </xf>
    <xf numFmtId="0" fontId="10" fillId="0" borderId="0" xfId="4651" applyNumberFormat="1" applyFont="1" applyFill="1" applyAlignment="1" applyProtection="1">
      <alignment horizontal="right" vertical="center"/>
    </xf>
    <xf numFmtId="0" fontId="10" fillId="0" borderId="0" xfId="4651" applyFont="1" applyAlignment="1">
      <alignment horizontal="right" vertical="center"/>
    </xf>
    <xf numFmtId="0" fontId="2" fillId="0" borderId="0" xfId="4651" applyFont="1">
      <alignment vertical="center"/>
    </xf>
    <xf numFmtId="0" fontId="9" fillId="0" borderId="5" xfId="4781" applyFont="1" applyFill="1" applyBorder="1" applyAlignment="1">
      <alignment horizontal="left" vertical="center"/>
    </xf>
    <xf numFmtId="0" fontId="2" fillId="0" borderId="0" xfId="4769">
      <alignment vertical="center"/>
    </xf>
    <xf numFmtId="0" fontId="10" fillId="0" borderId="0" xfId="4769" applyFont="1">
      <alignment vertical="center"/>
    </xf>
    <xf numFmtId="0" fontId="9" fillId="0" borderId="0" xfId="4769" applyFont="1" applyFill="1">
      <alignment vertical="center"/>
    </xf>
    <xf numFmtId="0" fontId="8" fillId="0" borderId="0" xfId="4769" applyFont="1" applyAlignment="1">
      <alignment horizontal="centerContinuous" vertical="center"/>
    </xf>
    <xf numFmtId="0" fontId="10" fillId="0" borderId="6" xfId="4769" applyFont="1" applyBorder="1" applyAlignment="1">
      <alignment horizontal="center" vertical="center"/>
    </xf>
    <xf numFmtId="177" fontId="11" fillId="0" borderId="6" xfId="4769" applyNumberFormat="1" applyFont="1" applyFill="1" applyBorder="1" applyAlignment="1" applyProtection="1">
      <alignment vertical="center" wrapText="1"/>
    </xf>
    <xf numFmtId="49" fontId="11" fillId="0" borderId="6" xfId="4769" applyNumberFormat="1" applyFont="1" applyFill="1" applyBorder="1" applyAlignment="1" applyProtection="1">
      <alignment vertical="center" wrapText="1"/>
    </xf>
    <xf numFmtId="0" fontId="2" fillId="0" borderId="6" xfId="4769" applyBorder="1">
      <alignment vertical="center"/>
    </xf>
    <xf numFmtId="0" fontId="10" fillId="0" borderId="0" xfId="4769" applyNumberFormat="1" applyFont="1" applyFill="1" applyAlignment="1" applyProtection="1">
      <alignment horizontal="right" vertical="center"/>
    </xf>
    <xf numFmtId="0" fontId="10" fillId="0" borderId="0" xfId="4769" applyFont="1" applyAlignment="1">
      <alignment horizontal="right" vertical="center"/>
    </xf>
    <xf numFmtId="0" fontId="2" fillId="0" borderId="0" xfId="4829">
      <alignment vertical="center"/>
    </xf>
    <xf numFmtId="0" fontId="14" fillId="0" borderId="0" xfId="4829" applyFont="1" applyAlignment="1"/>
    <xf numFmtId="0" fontId="11" fillId="0" borderId="0" xfId="69" applyFont="1" applyAlignment="1">
      <alignment horizontal="right"/>
    </xf>
    <xf numFmtId="0" fontId="13" fillId="0" borderId="6" xfId="69" applyFont="1" applyBorder="1" applyAlignment="1">
      <alignment horizontal="center"/>
    </xf>
    <xf numFmtId="0" fontId="13" fillId="0" borderId="13" xfId="69" applyFont="1" applyBorder="1" applyAlignment="1">
      <alignment horizontal="center"/>
    </xf>
    <xf numFmtId="181" fontId="13" fillId="0" borderId="13" xfId="69" applyNumberFormat="1" applyFont="1" applyBorder="1">
      <alignment vertical="center"/>
    </xf>
    <xf numFmtId="0" fontId="14" fillId="0" borderId="6" xfId="69" applyFont="1" applyBorder="1">
      <alignment vertical="center"/>
    </xf>
    <xf numFmtId="178" fontId="14" fillId="0" borderId="6" xfId="69" applyNumberFormat="1" applyFont="1" applyBorder="1">
      <alignment vertical="center"/>
    </xf>
    <xf numFmtId="0" fontId="14" fillId="0" borderId="14" xfId="69" applyFont="1" applyBorder="1" applyAlignment="1">
      <alignment vertical="center"/>
    </xf>
    <xf numFmtId="0" fontId="14" fillId="0" borderId="15" xfId="69" applyFont="1" applyBorder="1">
      <alignment vertical="center"/>
    </xf>
    <xf numFmtId="178" fontId="14" fillId="0" borderId="15" xfId="69" applyNumberFormat="1" applyFont="1" applyBorder="1">
      <alignment vertical="center"/>
    </xf>
    <xf numFmtId="181" fontId="14" fillId="0" borderId="16" xfId="69" applyNumberFormat="1" applyFont="1" applyBorder="1">
      <alignment vertical="center"/>
    </xf>
    <xf numFmtId="0" fontId="14" fillId="0" borderId="17" xfId="69" applyFont="1" applyBorder="1" applyAlignment="1">
      <alignment vertical="center"/>
    </xf>
    <xf numFmtId="182" fontId="14" fillId="0" borderId="6" xfId="69" applyNumberFormat="1" applyFont="1" applyBorder="1" applyAlignment="1">
      <alignment horizontal="right"/>
    </xf>
    <xf numFmtId="182" fontId="14" fillId="0" borderId="15" xfId="69" applyNumberFormat="1" applyFont="1" applyBorder="1" applyAlignment="1">
      <alignment horizontal="right"/>
    </xf>
    <xf numFmtId="4" fontId="14" fillId="0" borderId="6" xfId="69" applyNumberFormat="1" applyFont="1" applyFill="1" applyBorder="1" applyAlignment="1" applyProtection="1">
      <alignment horizontal="right"/>
    </xf>
    <xf numFmtId="4" fontId="11" fillId="0" borderId="19" xfId="5020" applyNumberFormat="1" applyFont="1" applyFill="1" applyBorder="1" applyAlignment="1" applyProtection="1">
      <alignment horizontal="right" wrapText="1"/>
    </xf>
    <xf numFmtId="0" fontId="11" fillId="0" borderId="19" xfId="4998" applyNumberFormat="1" applyFont="1" applyFill="1" applyBorder="1" applyAlignment="1" applyProtection="1">
      <alignment horizontal="left" wrapText="1"/>
    </xf>
    <xf numFmtId="49" fontId="11" fillId="0" borderId="19" xfId="4998" applyNumberFormat="1" applyFont="1" applyFill="1" applyBorder="1" applyAlignment="1" applyProtection="1">
      <alignment horizontal="left"/>
    </xf>
    <xf numFmtId="0" fontId="11" fillId="0" borderId="19" xfId="4998" applyNumberFormat="1" applyFont="1" applyFill="1" applyBorder="1" applyAlignment="1" applyProtection="1">
      <alignment horizontal="left"/>
    </xf>
    <xf numFmtId="2" fontId="8" fillId="0" borderId="0" xfId="5020" applyNumberFormat="1" applyFont="1" applyFill="1" applyAlignment="1" applyProtection="1">
      <alignment horizontal="centerContinuous" vertical="center"/>
    </xf>
    <xf numFmtId="2" fontId="12" fillId="0" borderId="0" xfId="5020" applyNumberFormat="1" applyFont="1" applyFill="1" applyAlignment="1" applyProtection="1">
      <alignment horizontal="centerContinuous" vertical="center"/>
    </xf>
    <xf numFmtId="2" fontId="11" fillId="0" borderId="0" xfId="5020" applyNumberFormat="1" applyFont="1" applyFill="1" applyAlignment="1" applyProtection="1">
      <alignment horizontal="center" vertical="center"/>
    </xf>
    <xf numFmtId="2" fontId="9" fillId="0" borderId="0" xfId="5020" applyNumberFormat="1" applyFont="1" applyFill="1" applyAlignment="1" applyProtection="1">
      <alignment horizontal="right" vertical="center"/>
    </xf>
    <xf numFmtId="176" fontId="11" fillId="0" borderId="0" xfId="5020" applyNumberFormat="1" applyFont="1" applyFill="1" applyAlignment="1">
      <alignment horizontal="center" vertical="center"/>
    </xf>
    <xf numFmtId="176" fontId="9" fillId="0" borderId="5" xfId="5020" applyNumberFormat="1" applyFont="1" applyFill="1" applyBorder="1" applyAlignment="1" applyProtection="1">
      <alignment horizontal="right" vertical="center"/>
    </xf>
    <xf numFmtId="0" fontId="9" fillId="0" borderId="6" xfId="4998" applyFont="1" applyFill="1" applyBorder="1" applyAlignment="1">
      <alignment horizontal="center" vertical="center" wrapText="1"/>
    </xf>
    <xf numFmtId="0" fontId="9" fillId="0" borderId="6" xfId="5111" applyFont="1" applyBorder="1" applyAlignment="1">
      <alignment horizontal="center" vertical="center" wrapText="1"/>
    </xf>
    <xf numFmtId="0" fontId="2" fillId="0" borderId="0" xfId="5111">
      <alignment vertical="center"/>
    </xf>
    <xf numFmtId="0" fontId="8" fillId="24" borderId="0" xfId="5111" applyFont="1" applyFill="1" applyAlignment="1">
      <alignment horizontal="centerContinuous" vertical="center"/>
    </xf>
    <xf numFmtId="0" fontId="9" fillId="24" borderId="5" xfId="5120" applyFont="1" applyFill="1" applyBorder="1" applyAlignment="1">
      <alignment vertical="center"/>
    </xf>
    <xf numFmtId="0" fontId="10" fillId="24" borderId="0" xfId="5111" applyFont="1" applyFill="1">
      <alignment vertical="center"/>
    </xf>
    <xf numFmtId="0" fontId="10" fillId="24" borderId="6" xfId="5111" applyNumberFormat="1" applyFont="1" applyFill="1" applyBorder="1" applyAlignment="1" applyProtection="1">
      <alignment vertical="center" wrapText="1"/>
    </xf>
    <xf numFmtId="0" fontId="11" fillId="24" borderId="0" xfId="5111" applyFont="1" applyFill="1">
      <alignment vertical="center"/>
    </xf>
    <xf numFmtId="0" fontId="10" fillId="24" borderId="6" xfId="5111" applyNumberFormat="1" applyFont="1" applyFill="1" applyBorder="1" applyAlignment="1" applyProtection="1">
      <alignment horizontal="center" vertical="center" wrapText="1"/>
    </xf>
    <xf numFmtId="0" fontId="10" fillId="24" borderId="0" xfId="5111" applyNumberFormat="1" applyFont="1" applyFill="1" applyAlignment="1" applyProtection="1">
      <alignment horizontal="right" vertical="center"/>
    </xf>
    <xf numFmtId="0" fontId="10" fillId="24" borderId="0" xfId="5111" applyFont="1" applyFill="1" applyAlignment="1">
      <alignment horizontal="right" vertical="center"/>
    </xf>
    <xf numFmtId="0" fontId="9" fillId="0" borderId="6" xfId="5111" applyFont="1" applyBorder="1" applyAlignment="1">
      <alignment vertical="center" wrapText="1"/>
    </xf>
    <xf numFmtId="0" fontId="10" fillId="24" borderId="18" xfId="5111" applyNumberFormat="1" applyFont="1" applyFill="1" applyBorder="1" applyAlignment="1" applyProtection="1">
      <alignment horizontal="center" vertical="center"/>
    </xf>
    <xf numFmtId="0" fontId="10" fillId="24" borderId="18" xfId="5111" applyNumberFormat="1" applyFont="1" applyFill="1" applyBorder="1" applyAlignment="1" applyProtection="1">
      <alignment vertical="center"/>
    </xf>
    <xf numFmtId="0" fontId="10" fillId="24" borderId="18" xfId="5111" applyNumberFormat="1" applyFont="1" applyFill="1" applyBorder="1" applyAlignment="1" applyProtection="1">
      <alignment vertical="center" wrapText="1"/>
    </xf>
    <xf numFmtId="0" fontId="5" fillId="0" borderId="12" xfId="57" applyFont="1" applyBorder="1" applyAlignment="1">
      <alignment horizontal="center" vertical="center"/>
    </xf>
    <xf numFmtId="0" fontId="5" fillId="0" borderId="7" xfId="57" applyFont="1" applyBorder="1" applyAlignment="1">
      <alignment horizontal="center" vertical="center"/>
    </xf>
    <xf numFmtId="0" fontId="4" fillId="0" borderId="0" xfId="57" applyFont="1" applyAlignment="1">
      <alignment vertical="center"/>
    </xf>
    <xf numFmtId="0" fontId="4" fillId="0" borderId="0" xfId="57" applyFont="1" applyAlignment="1">
      <alignment horizontal="center" vertical="center"/>
    </xf>
    <xf numFmtId="0" fontId="5" fillId="0" borderId="6" xfId="57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/>
    </xf>
    <xf numFmtId="0" fontId="5" fillId="0" borderId="6" xfId="57" applyFont="1" applyBorder="1" applyAlignment="1">
      <alignment horizontal="center" vertical="center" wrapText="1"/>
    </xf>
    <xf numFmtId="0" fontId="9" fillId="0" borderId="6" xfId="2716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Font="1" applyBorder="1">
      <alignment vertical="center"/>
    </xf>
    <xf numFmtId="49" fontId="0" fillId="0" borderId="6" xfId="0" applyNumberFormat="1" applyBorder="1">
      <alignment vertical="center"/>
    </xf>
    <xf numFmtId="49" fontId="36" fillId="0" borderId="6" xfId="0" applyNumberFormat="1" applyFont="1" applyBorder="1">
      <alignment vertical="center"/>
    </xf>
    <xf numFmtId="0" fontId="36" fillId="0" borderId="6" xfId="0" applyFont="1" applyBorder="1">
      <alignment vertical="center"/>
    </xf>
    <xf numFmtId="182" fontId="11" fillId="0" borderId="12" xfId="2720" applyNumberFormat="1" applyFont="1" applyFill="1" applyBorder="1" applyAlignment="1" applyProtection="1">
      <alignment horizontal="right"/>
    </xf>
    <xf numFmtId="0" fontId="9" fillId="0" borderId="6" xfId="3089" applyFont="1" applyFill="1" applyBorder="1" applyAlignment="1">
      <alignment horizontal="left" vertical="center"/>
    </xf>
    <xf numFmtId="0" fontId="11" fillId="0" borderId="6" xfId="2716" applyFont="1" applyBorder="1">
      <alignment vertical="center"/>
    </xf>
    <xf numFmtId="0" fontId="2" fillId="0" borderId="6" xfId="2716" applyBorder="1">
      <alignment vertical="center"/>
    </xf>
    <xf numFmtId="0" fontId="9" fillId="0" borderId="6" xfId="2716" applyNumberFormat="1" applyFont="1" applyFill="1" applyBorder="1" applyAlignment="1" applyProtection="1">
      <alignment horizontal="centerContinuous" vertical="center"/>
    </xf>
    <xf numFmtId="0" fontId="9" fillId="0" borderId="6" xfId="2716" applyFont="1" applyBorder="1" applyAlignment="1">
      <alignment horizontal="centerContinuous" vertical="center"/>
    </xf>
    <xf numFmtId="182" fontId="11" fillId="0" borderId="23" xfId="3124" applyNumberFormat="1" applyFont="1" applyFill="1" applyBorder="1" applyAlignment="1">
      <alignment horizontal="right" wrapText="1"/>
    </xf>
    <xf numFmtId="0" fontId="11" fillId="0" borderId="8" xfId="3396" applyNumberFormat="1" applyFont="1" applyFill="1" applyBorder="1" applyAlignment="1" applyProtection="1">
      <alignment horizontal="left" wrapText="1"/>
    </xf>
    <xf numFmtId="0" fontId="11" fillId="0" borderId="8" xfId="3396" applyNumberFormat="1" applyFont="1" applyFill="1" applyBorder="1" applyAlignment="1" applyProtection="1">
      <alignment horizontal="left"/>
    </xf>
    <xf numFmtId="49" fontId="11" fillId="0" borderId="8" xfId="3396" applyNumberFormat="1" applyFont="1" applyFill="1" applyBorder="1" applyAlignment="1" applyProtection="1">
      <alignment horizontal="left"/>
    </xf>
    <xf numFmtId="182" fontId="11" fillId="0" borderId="8" xfId="3396" applyNumberFormat="1" applyFont="1" applyFill="1" applyBorder="1" applyAlignment="1" applyProtection="1">
      <alignment horizontal="right"/>
    </xf>
    <xf numFmtId="182" fontId="11" fillId="0" borderId="8" xfId="3396" applyNumberFormat="1" applyFont="1" applyFill="1" applyBorder="1" applyAlignment="1">
      <alignment horizontal="right"/>
    </xf>
    <xf numFmtId="0" fontId="8" fillId="0" borderId="0" xfId="1835" applyFont="1" applyFill="1" applyAlignment="1">
      <alignment horizontal="center"/>
    </xf>
    <xf numFmtId="31" fontId="8" fillId="0" borderId="0" xfId="1835" applyNumberFormat="1" applyFont="1" applyFill="1" applyAlignment="1">
      <alignment horizontal="center"/>
    </xf>
    <xf numFmtId="0" fontId="15" fillId="0" borderId="0" xfId="1835" applyNumberFormat="1" applyFont="1" applyFill="1" applyAlignment="1" applyProtection="1">
      <alignment horizontal="center"/>
    </xf>
    <xf numFmtId="0" fontId="18" fillId="0" borderId="0" xfId="1835" applyFont="1" applyFill="1" applyAlignment="1">
      <alignment horizontal="center"/>
    </xf>
    <xf numFmtId="0" fontId="19" fillId="0" borderId="0" xfId="1835" applyFont="1" applyAlignment="1">
      <alignment horizontal="center" vertical="center"/>
    </xf>
    <xf numFmtId="57" fontId="15" fillId="0" borderId="0" xfId="1835" applyNumberFormat="1" applyFont="1" applyFill="1" applyAlignment="1" applyProtection="1">
      <alignment horizontal="center"/>
    </xf>
    <xf numFmtId="0" fontId="12" fillId="0" borderId="0" xfId="2214" applyNumberFormat="1" applyFont="1" applyFill="1" applyAlignment="1" applyProtection="1">
      <alignment horizontal="center" vertical="center"/>
    </xf>
    <xf numFmtId="0" fontId="5" fillId="0" borderId="0" xfId="70" applyFont="1" applyAlignment="1">
      <alignment horizontal="left" vertical="center" wrapText="1"/>
    </xf>
    <xf numFmtId="0" fontId="9" fillId="0" borderId="7" xfId="2269" applyFont="1" applyBorder="1" applyAlignment="1">
      <alignment horizontal="center" vertical="center" wrapText="1"/>
    </xf>
    <xf numFmtId="0" fontId="9" fillId="0" borderId="9" xfId="2269" applyFont="1" applyBorder="1" applyAlignment="1">
      <alignment horizontal="center" vertical="center" wrapText="1"/>
    </xf>
    <xf numFmtId="0" fontId="9" fillId="0" borderId="12" xfId="2269" applyFont="1" applyBorder="1" applyAlignment="1">
      <alignment horizontal="center" vertical="center" wrapText="1"/>
    </xf>
    <xf numFmtId="0" fontId="9" fillId="0" borderId="0" xfId="2269" applyFont="1" applyAlignment="1">
      <alignment horizontal="right" vertical="center"/>
    </xf>
    <xf numFmtId="0" fontId="9" fillId="0" borderId="5" xfId="2269" applyFont="1" applyBorder="1" applyAlignment="1">
      <alignment horizontal="right" vertical="center"/>
    </xf>
    <xf numFmtId="0" fontId="9" fillId="0" borderId="6" xfId="2269" applyFont="1" applyBorder="1" applyAlignment="1">
      <alignment horizontal="center" vertical="center" wrapText="1"/>
    </xf>
    <xf numFmtId="0" fontId="9" fillId="0" borderId="8" xfId="2269" applyFont="1" applyBorder="1" applyAlignment="1">
      <alignment horizontal="center" vertical="center" wrapText="1"/>
    </xf>
    <xf numFmtId="0" fontId="9" fillId="0" borderId="11" xfId="2269" applyFont="1" applyBorder="1" applyAlignment="1">
      <alignment horizontal="center" vertical="center" wrapText="1"/>
    </xf>
    <xf numFmtId="0" fontId="9" fillId="0" borderId="7" xfId="2269" applyNumberFormat="1" applyFont="1" applyFill="1" applyBorder="1" applyAlignment="1" applyProtection="1">
      <alignment horizontal="center" vertical="center"/>
    </xf>
    <xf numFmtId="0" fontId="9" fillId="0" borderId="9" xfId="2269" applyNumberFormat="1" applyFont="1" applyFill="1" applyBorder="1" applyAlignment="1" applyProtection="1">
      <alignment horizontal="center" vertical="center"/>
    </xf>
    <xf numFmtId="0" fontId="9" fillId="0" borderId="12" xfId="2269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8" xfId="2269" applyFont="1" applyFill="1" applyBorder="1" applyAlignment="1">
      <alignment horizontal="center" vertical="center" wrapText="1"/>
    </xf>
    <xf numFmtId="0" fontId="9" fillId="0" borderId="11" xfId="2269" applyFont="1" applyFill="1" applyBorder="1" applyAlignment="1">
      <alignment horizontal="center" vertical="center" wrapText="1"/>
    </xf>
    <xf numFmtId="0" fontId="12" fillId="0" borderId="0" xfId="2570" applyNumberFormat="1" applyFont="1" applyFill="1" applyAlignment="1" applyProtection="1">
      <alignment horizontal="center" vertical="center"/>
    </xf>
    <xf numFmtId="0" fontId="9" fillId="0" borderId="7" xfId="2365" applyNumberFormat="1" applyFont="1" applyFill="1" applyBorder="1" applyAlignment="1" applyProtection="1">
      <alignment horizontal="center" vertical="center"/>
    </xf>
    <xf numFmtId="0" fontId="9" fillId="0" borderId="9" xfId="2365" applyNumberFormat="1" applyFont="1" applyFill="1" applyBorder="1" applyAlignment="1" applyProtection="1">
      <alignment horizontal="center" vertical="center"/>
    </xf>
    <xf numFmtId="0" fontId="9" fillId="0" borderId="12" xfId="2365" applyNumberFormat="1" applyFont="1" applyFill="1" applyBorder="1" applyAlignment="1" applyProtection="1">
      <alignment horizontal="center" vertical="center"/>
    </xf>
    <xf numFmtId="0" fontId="9" fillId="0" borderId="7" xfId="2365" applyFont="1" applyBorder="1" applyAlignment="1">
      <alignment horizontal="center" vertical="center" wrapText="1"/>
    </xf>
    <xf numFmtId="0" fontId="9" fillId="0" borderId="9" xfId="2365" applyFont="1" applyBorder="1" applyAlignment="1">
      <alignment horizontal="center" vertical="center" wrapText="1"/>
    </xf>
    <xf numFmtId="0" fontId="9" fillId="0" borderId="12" xfId="2365" applyFont="1" applyBorder="1" applyAlignment="1">
      <alignment horizontal="center" vertical="center" wrapText="1"/>
    </xf>
    <xf numFmtId="0" fontId="9" fillId="0" borderId="8" xfId="2365" applyFont="1" applyBorder="1" applyAlignment="1">
      <alignment horizontal="center" vertical="center" wrapText="1"/>
    </xf>
    <xf numFmtId="0" fontId="9" fillId="0" borderId="11" xfId="2365" applyFont="1" applyBorder="1" applyAlignment="1">
      <alignment horizontal="center" vertical="center" wrapText="1"/>
    </xf>
    <xf numFmtId="0" fontId="9" fillId="0" borderId="8" xfId="2365" applyFont="1" applyFill="1" applyBorder="1" applyAlignment="1">
      <alignment horizontal="center" vertical="center" wrapText="1"/>
    </xf>
    <xf numFmtId="0" fontId="9" fillId="0" borderId="23" xfId="2365" applyFont="1" applyFill="1" applyBorder="1" applyAlignment="1">
      <alignment horizontal="center" vertical="center" wrapText="1"/>
    </xf>
    <xf numFmtId="0" fontId="9" fillId="0" borderId="11" xfId="2365" applyFont="1" applyFill="1" applyBorder="1" applyAlignment="1">
      <alignment horizontal="center" vertical="center" wrapText="1"/>
    </xf>
    <xf numFmtId="0" fontId="9" fillId="24" borderId="8" xfId="2365" applyFont="1" applyFill="1" applyBorder="1" applyAlignment="1">
      <alignment horizontal="center" vertical="center"/>
    </xf>
    <xf numFmtId="0" fontId="9" fillId="24" borderId="11" xfId="2365" applyFont="1" applyFill="1" applyBorder="1" applyAlignment="1">
      <alignment horizontal="center" vertical="center"/>
    </xf>
    <xf numFmtId="0" fontId="9" fillId="0" borderId="8" xfId="2365" applyFont="1" applyBorder="1" applyAlignment="1">
      <alignment horizontal="center" vertical="center"/>
    </xf>
    <xf numFmtId="0" fontId="9" fillId="0" borderId="23" xfId="2365" applyFont="1" applyBorder="1" applyAlignment="1">
      <alignment horizontal="center" vertical="center"/>
    </xf>
    <xf numFmtId="0" fontId="9" fillId="0" borderId="11" xfId="2365" applyFont="1" applyBorder="1" applyAlignment="1">
      <alignment horizontal="center" vertical="center"/>
    </xf>
    <xf numFmtId="0" fontId="9" fillId="0" borderId="6" xfId="2365" applyFont="1" applyBorder="1" applyAlignment="1">
      <alignment horizontal="center" vertical="center" wrapText="1"/>
    </xf>
    <xf numFmtId="0" fontId="9" fillId="0" borderId="6" xfId="2365" applyFont="1" applyFill="1" applyBorder="1" applyAlignment="1">
      <alignment horizontal="center" vertical="center"/>
    </xf>
    <xf numFmtId="0" fontId="12" fillId="0" borderId="0" xfId="2809" applyNumberFormat="1" applyFont="1" applyFill="1" applyAlignment="1" applyProtection="1">
      <alignment horizontal="center" vertical="center"/>
    </xf>
    <xf numFmtId="0" fontId="9" fillId="0" borderId="8" xfId="2596" applyFont="1" applyBorder="1" applyAlignment="1">
      <alignment horizontal="center" vertical="center" wrapText="1"/>
    </xf>
    <xf numFmtId="0" fontId="9" fillId="0" borderId="11" xfId="2596" applyFont="1" applyBorder="1" applyAlignment="1">
      <alignment horizontal="center" vertical="center" wrapText="1"/>
    </xf>
    <xf numFmtId="0" fontId="9" fillId="0" borderId="0" xfId="2596" applyFont="1" applyAlignment="1">
      <alignment horizontal="right" vertical="center"/>
    </xf>
    <xf numFmtId="0" fontId="9" fillId="0" borderId="5" xfId="2596" applyFont="1" applyBorder="1" applyAlignment="1">
      <alignment horizontal="right" vertical="center"/>
    </xf>
    <xf numFmtId="0" fontId="9" fillId="0" borderId="6" xfId="2596" applyFont="1" applyFill="1" applyBorder="1" applyAlignment="1">
      <alignment horizontal="center" vertical="center"/>
    </xf>
    <xf numFmtId="0" fontId="9" fillId="0" borderId="7" xfId="2596" applyNumberFormat="1" applyFont="1" applyFill="1" applyBorder="1" applyAlignment="1" applyProtection="1">
      <alignment horizontal="center" vertical="center"/>
    </xf>
    <xf numFmtId="0" fontId="9" fillId="0" borderId="9" xfId="2596" applyNumberFormat="1" applyFont="1" applyFill="1" applyBorder="1" applyAlignment="1" applyProtection="1">
      <alignment horizontal="center" vertical="center"/>
    </xf>
    <xf numFmtId="0" fontId="9" fillId="0" borderId="12" xfId="2596" applyNumberFormat="1" applyFont="1" applyFill="1" applyBorder="1" applyAlignment="1" applyProtection="1">
      <alignment horizontal="center" vertical="center"/>
    </xf>
    <xf numFmtId="0" fontId="9" fillId="0" borderId="6" xfId="2596" applyFont="1" applyFill="1" applyBorder="1" applyAlignment="1">
      <alignment horizontal="center" vertical="center" wrapText="1"/>
    </xf>
    <xf numFmtId="0" fontId="9" fillId="0" borderId="8" xfId="2596" applyFont="1" applyFill="1" applyBorder="1" applyAlignment="1">
      <alignment horizontal="center" vertical="center"/>
    </xf>
    <xf numFmtId="0" fontId="9" fillId="0" borderId="11" xfId="2596" applyFont="1" applyFill="1" applyBorder="1" applyAlignment="1">
      <alignment horizontal="center" vertical="center"/>
    </xf>
    <xf numFmtId="0" fontId="9" fillId="0" borderId="6" xfId="2596" applyFont="1" applyBorder="1" applyAlignment="1">
      <alignment horizontal="center" vertical="center"/>
    </xf>
    <xf numFmtId="0" fontId="12" fillId="0" borderId="0" xfId="2870" applyNumberFormat="1" applyFont="1" applyFill="1" applyAlignment="1" applyProtection="1">
      <alignment horizontal="center" vertical="center"/>
    </xf>
    <xf numFmtId="0" fontId="9" fillId="0" borderId="8" xfId="2720" applyFont="1" applyFill="1" applyBorder="1" applyAlignment="1">
      <alignment horizontal="center" vertical="center"/>
    </xf>
    <xf numFmtId="0" fontId="9" fillId="0" borderId="11" xfId="2720" applyFont="1" applyFill="1" applyBorder="1" applyAlignment="1">
      <alignment horizontal="center" vertical="center"/>
    </xf>
    <xf numFmtId="0" fontId="9" fillId="0" borderId="8" xfId="2720" applyFont="1" applyBorder="1" applyAlignment="1">
      <alignment horizontal="center" vertical="center"/>
    </xf>
    <xf numFmtId="0" fontId="9" fillId="0" borderId="23" xfId="2720" applyFont="1" applyBorder="1" applyAlignment="1">
      <alignment horizontal="center" vertical="center"/>
    </xf>
    <xf numFmtId="0" fontId="9" fillId="0" borderId="11" xfId="2720" applyFont="1" applyBorder="1" applyAlignment="1">
      <alignment horizontal="center" vertical="center"/>
    </xf>
    <xf numFmtId="0" fontId="9" fillId="0" borderId="6" xfId="2720" applyFont="1" applyBorder="1" applyAlignment="1">
      <alignment horizontal="center" vertical="center" wrapText="1"/>
    </xf>
    <xf numFmtId="0" fontId="9" fillId="0" borderId="7" xfId="2720" applyFont="1" applyBorder="1" applyAlignment="1">
      <alignment horizontal="center" vertical="center" wrapText="1"/>
    </xf>
    <xf numFmtId="0" fontId="9" fillId="0" borderId="9" xfId="2720" applyFont="1" applyBorder="1" applyAlignment="1">
      <alignment horizontal="center" vertical="center" wrapText="1"/>
    </xf>
    <xf numFmtId="0" fontId="9" fillId="0" borderId="12" xfId="2720" applyFont="1" applyBorder="1" applyAlignment="1">
      <alignment horizontal="center" vertical="center" wrapText="1"/>
    </xf>
    <xf numFmtId="0" fontId="9" fillId="0" borderId="6" xfId="2720" applyFont="1" applyFill="1" applyBorder="1" applyAlignment="1">
      <alignment horizontal="center" vertical="center"/>
    </xf>
    <xf numFmtId="0" fontId="9" fillId="0" borderId="8" xfId="2720" applyFont="1" applyBorder="1" applyAlignment="1">
      <alignment horizontal="center" vertical="center" wrapText="1"/>
    </xf>
    <xf numFmtId="0" fontId="9" fillId="0" borderId="11" xfId="2720" applyFont="1" applyBorder="1" applyAlignment="1">
      <alignment horizontal="center" vertical="center" wrapText="1"/>
    </xf>
    <xf numFmtId="0" fontId="9" fillId="0" borderId="6" xfId="2716" applyFont="1" applyBorder="1" applyAlignment="1">
      <alignment horizontal="center" vertical="center" wrapText="1"/>
    </xf>
    <xf numFmtId="0" fontId="12" fillId="0" borderId="0" xfId="2716" applyFont="1" applyAlignment="1">
      <alignment horizontal="center" vertical="center"/>
    </xf>
    <xf numFmtId="0" fontId="9" fillId="0" borderId="6" xfId="2716" applyFont="1" applyFill="1" applyBorder="1" applyAlignment="1">
      <alignment horizontal="center" vertical="center" wrapText="1"/>
    </xf>
    <xf numFmtId="0" fontId="9" fillId="0" borderId="0" xfId="2716" applyFont="1" applyAlignment="1">
      <alignment horizontal="right" vertical="center"/>
    </xf>
    <xf numFmtId="0" fontId="9" fillId="0" borderId="6" xfId="2716" applyFont="1" applyBorder="1" applyAlignment="1">
      <alignment horizontal="right" vertical="center"/>
    </xf>
    <xf numFmtId="0" fontId="9" fillId="0" borderId="6" xfId="2716" applyNumberFormat="1" applyFont="1" applyFill="1" applyBorder="1" applyAlignment="1" applyProtection="1">
      <alignment horizontal="center" vertical="center"/>
    </xf>
    <xf numFmtId="0" fontId="9" fillId="0" borderId="8" xfId="3124" applyFont="1" applyBorder="1" applyAlignment="1">
      <alignment horizontal="center" vertical="center" wrapText="1"/>
    </xf>
    <xf numFmtId="0" fontId="9" fillId="0" borderId="11" xfId="3124" applyFont="1" applyBorder="1" applyAlignment="1">
      <alignment horizontal="center" vertical="center" wrapText="1"/>
    </xf>
    <xf numFmtId="0" fontId="9" fillId="0" borderId="7" xfId="3124" applyNumberFormat="1" applyFont="1" applyFill="1" applyBorder="1" applyAlignment="1" applyProtection="1">
      <alignment horizontal="center" vertical="center"/>
    </xf>
    <xf numFmtId="0" fontId="9" fillId="0" borderId="9" xfId="3124" applyNumberFormat="1" applyFont="1" applyFill="1" applyBorder="1" applyAlignment="1" applyProtection="1">
      <alignment horizontal="center" vertical="center"/>
    </xf>
    <xf numFmtId="0" fontId="9" fillId="0" borderId="12" xfId="3124" applyNumberFormat="1" applyFont="1" applyFill="1" applyBorder="1" applyAlignment="1" applyProtection="1">
      <alignment horizontal="center" vertical="center"/>
    </xf>
    <xf numFmtId="0" fontId="9" fillId="0" borderId="7" xfId="3124" applyFont="1" applyBorder="1" applyAlignment="1">
      <alignment horizontal="center" vertical="center"/>
    </xf>
    <xf numFmtId="0" fontId="9" fillId="0" borderId="9" xfId="3124" applyFont="1" applyBorder="1" applyAlignment="1">
      <alignment horizontal="center" vertical="center"/>
    </xf>
    <xf numFmtId="0" fontId="9" fillId="0" borderId="12" xfId="3124" applyFont="1" applyBorder="1" applyAlignment="1">
      <alignment horizontal="center" vertical="center"/>
    </xf>
    <xf numFmtId="0" fontId="12" fillId="0" borderId="0" xfId="3124" applyFont="1" applyAlignment="1">
      <alignment horizontal="center" vertical="center"/>
    </xf>
    <xf numFmtId="0" fontId="9" fillId="0" borderId="0" xfId="3124" applyFont="1" applyAlignment="1">
      <alignment horizontal="right" vertical="center"/>
    </xf>
    <xf numFmtId="0" fontId="9" fillId="0" borderId="5" xfId="3124" applyFont="1" applyBorder="1" applyAlignment="1">
      <alignment horizontal="right" vertical="center"/>
    </xf>
    <xf numFmtId="0" fontId="9" fillId="0" borderId="6" xfId="3124" applyFont="1" applyFill="1" applyBorder="1" applyAlignment="1">
      <alignment horizontal="center" vertical="center"/>
    </xf>
    <xf numFmtId="0" fontId="9" fillId="0" borderId="8" xfId="3124" applyFont="1" applyFill="1" applyBorder="1" applyAlignment="1">
      <alignment horizontal="center" vertical="center"/>
    </xf>
    <xf numFmtId="0" fontId="9" fillId="0" borderId="23" xfId="3124" applyFont="1" applyFill="1" applyBorder="1" applyAlignment="1">
      <alignment horizontal="center" vertical="center"/>
    </xf>
    <xf numFmtId="0" fontId="9" fillId="0" borderId="11" xfId="3124" applyFont="1" applyFill="1" applyBorder="1" applyAlignment="1">
      <alignment horizontal="center" vertical="center"/>
    </xf>
    <xf numFmtId="0" fontId="9" fillId="0" borderId="8" xfId="3124" applyFont="1" applyBorder="1" applyAlignment="1">
      <alignment horizontal="center" vertical="center"/>
    </xf>
    <xf numFmtId="0" fontId="9" fillId="0" borderId="23" xfId="3124" applyFont="1" applyBorder="1" applyAlignment="1">
      <alignment horizontal="center" vertical="center"/>
    </xf>
    <xf numFmtId="0" fontId="9" fillId="0" borderId="11" xfId="3124" applyFont="1" applyBorder="1" applyAlignment="1">
      <alignment horizontal="center" vertical="center"/>
    </xf>
    <xf numFmtId="0" fontId="12" fillId="0" borderId="0" xfId="3396" applyFont="1" applyAlignment="1">
      <alignment horizontal="center" vertical="center"/>
    </xf>
    <xf numFmtId="0" fontId="9" fillId="0" borderId="6" xfId="3396" applyFont="1" applyFill="1" applyBorder="1" applyAlignment="1">
      <alignment horizontal="center" vertical="center"/>
    </xf>
    <xf numFmtId="0" fontId="9" fillId="0" borderId="6" xfId="3396" applyFont="1" applyBorder="1" applyAlignment="1">
      <alignment horizontal="center" vertical="center"/>
    </xf>
    <xf numFmtId="0" fontId="9" fillId="0" borderId="6" xfId="3299" applyFont="1" applyBorder="1" applyAlignment="1">
      <alignment horizontal="center" vertical="center" wrapText="1"/>
    </xf>
    <xf numFmtId="0" fontId="9" fillId="0" borderId="8" xfId="3299" applyFont="1" applyBorder="1" applyAlignment="1">
      <alignment horizontal="center" vertical="center" wrapText="1"/>
    </xf>
    <xf numFmtId="0" fontId="9" fillId="0" borderId="11" xfId="3299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9" fillId="0" borderId="8" xfId="3299" applyFont="1" applyFill="1" applyBorder="1" applyAlignment="1">
      <alignment horizontal="center" vertical="center"/>
    </xf>
    <xf numFmtId="0" fontId="9" fillId="0" borderId="11" xfId="3299" applyFont="1" applyFill="1" applyBorder="1" applyAlignment="1">
      <alignment horizontal="center" vertical="center"/>
    </xf>
    <xf numFmtId="0" fontId="9" fillId="0" borderId="7" xfId="3299" applyFont="1" applyBorder="1" applyAlignment="1">
      <alignment horizontal="center" vertical="center" wrapText="1"/>
    </xf>
    <xf numFmtId="0" fontId="9" fillId="0" borderId="9" xfId="3299" applyFont="1" applyBorder="1" applyAlignment="1">
      <alignment horizontal="center" vertical="center" wrapText="1"/>
    </xf>
    <xf numFmtId="0" fontId="9" fillId="0" borderId="12" xfId="3299" applyFont="1" applyBorder="1" applyAlignment="1">
      <alignment horizontal="center" vertical="center" wrapText="1"/>
    </xf>
    <xf numFmtId="0" fontId="9" fillId="0" borderId="8" xfId="3299" applyFont="1" applyBorder="1" applyAlignment="1">
      <alignment horizontal="center" vertical="center"/>
    </xf>
    <xf numFmtId="0" fontId="9" fillId="0" borderId="23" xfId="3299" applyFont="1" applyBorder="1" applyAlignment="1">
      <alignment horizontal="center" vertical="center"/>
    </xf>
    <xf numFmtId="0" fontId="9" fillId="0" borderId="11" xfId="3299" applyFont="1" applyBorder="1" applyAlignment="1">
      <alignment horizontal="center" vertical="center"/>
    </xf>
    <xf numFmtId="0" fontId="12" fillId="0" borderId="0" xfId="3299" applyFont="1" applyAlignment="1">
      <alignment horizontal="center" vertical="center"/>
    </xf>
    <xf numFmtId="0" fontId="2" fillId="0" borderId="23" xfId="3299" applyBorder="1" applyAlignment="1">
      <alignment horizontal="center" vertical="center"/>
    </xf>
    <xf numFmtId="0" fontId="2" fillId="0" borderId="11" xfId="3299" applyBorder="1" applyAlignment="1">
      <alignment horizontal="center" vertical="center"/>
    </xf>
    <xf numFmtId="0" fontId="9" fillId="0" borderId="6" xfId="3299" applyFont="1" applyFill="1" applyBorder="1" applyAlignment="1">
      <alignment horizontal="center" vertical="center"/>
    </xf>
    <xf numFmtId="0" fontId="8" fillId="0" borderId="0" xfId="3710" applyFont="1" applyAlignment="1">
      <alignment horizontal="center" vertical="center"/>
    </xf>
    <xf numFmtId="49" fontId="9" fillId="0" borderId="6" xfId="3710" applyNumberFormat="1" applyFont="1" applyBorder="1" applyAlignment="1">
      <alignment horizontal="center" vertical="center"/>
    </xf>
    <xf numFmtId="0" fontId="9" fillId="0" borderId="7" xfId="3710" applyFont="1" applyBorder="1" applyAlignment="1">
      <alignment horizontal="center" vertical="center"/>
    </xf>
    <xf numFmtId="0" fontId="9" fillId="0" borderId="9" xfId="3710" applyFont="1" applyBorder="1" applyAlignment="1">
      <alignment horizontal="center" vertical="center"/>
    </xf>
    <xf numFmtId="0" fontId="9" fillId="0" borderId="12" xfId="3710" applyFont="1" applyBorder="1" applyAlignment="1">
      <alignment horizontal="center" vertical="center"/>
    </xf>
    <xf numFmtId="0" fontId="9" fillId="0" borderId="6" xfId="3710" applyFont="1" applyBorder="1" applyAlignment="1">
      <alignment horizontal="center" vertical="center"/>
    </xf>
    <xf numFmtId="0" fontId="5" fillId="0" borderId="0" xfId="3934" applyFont="1" applyAlignment="1">
      <alignment vertical="center"/>
    </xf>
    <xf numFmtId="0" fontId="12" fillId="0" borderId="0" xfId="4089" applyNumberFormat="1" applyFont="1" applyFill="1" applyAlignment="1" applyProtection="1">
      <alignment horizontal="center" vertical="center"/>
    </xf>
    <xf numFmtId="0" fontId="9" fillId="0" borderId="5" xfId="3934" applyFont="1" applyBorder="1" applyAlignment="1">
      <alignment horizontal="right" vertical="center"/>
    </xf>
    <xf numFmtId="0" fontId="9" fillId="0" borderId="6" xfId="3934" applyFont="1" applyFill="1" applyBorder="1" applyAlignment="1">
      <alignment horizontal="center" vertical="center"/>
    </xf>
    <xf numFmtId="0" fontId="9" fillId="0" borderId="6" xfId="3934" applyFont="1" applyBorder="1" applyAlignment="1">
      <alignment horizontal="center" vertical="center"/>
    </xf>
    <xf numFmtId="0" fontId="5" fillId="0" borderId="0" xfId="4047" applyFont="1" applyAlignment="1">
      <alignment horizontal="left" vertical="center" wrapText="1"/>
    </xf>
    <xf numFmtId="0" fontId="9" fillId="0" borderId="6" xfId="4047" applyFont="1" applyFill="1" applyBorder="1" applyAlignment="1">
      <alignment horizontal="center" vertical="center"/>
    </xf>
    <xf numFmtId="0" fontId="9" fillId="0" borderId="6" xfId="4047" applyFont="1" applyBorder="1" applyAlignment="1">
      <alignment horizontal="center" vertical="center"/>
    </xf>
    <xf numFmtId="0" fontId="12" fillId="0" borderId="0" xfId="4047" applyFont="1" applyAlignment="1">
      <alignment horizontal="center" vertical="center"/>
    </xf>
    <xf numFmtId="0" fontId="9" fillId="0" borderId="0" xfId="4047" applyFont="1" applyAlignment="1">
      <alignment horizontal="right" vertical="center"/>
    </xf>
    <xf numFmtId="0" fontId="9" fillId="0" borderId="5" xfId="4047" applyFont="1" applyBorder="1" applyAlignment="1">
      <alignment horizontal="right" vertical="center"/>
    </xf>
    <xf numFmtId="0" fontId="12" fillId="0" borderId="0" xfId="4299" applyFont="1" applyAlignment="1">
      <alignment horizontal="center" vertical="center"/>
    </xf>
    <xf numFmtId="0" fontId="9" fillId="0" borderId="0" xfId="4299" applyFont="1" applyAlignment="1">
      <alignment horizontal="right" vertical="center"/>
    </xf>
    <xf numFmtId="0" fontId="9" fillId="0" borderId="5" xfId="4314" applyFont="1" applyFill="1" applyBorder="1" applyAlignment="1">
      <alignment horizontal="left" vertical="center"/>
    </xf>
    <xf numFmtId="0" fontId="9" fillId="0" borderId="5" xfId="4299" applyFont="1" applyBorder="1" applyAlignment="1">
      <alignment horizontal="right" vertical="center"/>
    </xf>
    <xf numFmtId="0" fontId="5" fillId="0" borderId="0" xfId="4299" applyFont="1" applyFill="1" applyAlignment="1">
      <alignment horizontal="left" vertical="center" wrapText="1"/>
    </xf>
    <xf numFmtId="0" fontId="9" fillId="0" borderId="6" xfId="4299" applyFont="1" applyFill="1" applyBorder="1" applyAlignment="1">
      <alignment horizontal="center" vertical="center"/>
    </xf>
    <xf numFmtId="0" fontId="9" fillId="0" borderId="6" xfId="4299" applyFont="1" applyBorder="1" applyAlignment="1">
      <alignment horizontal="center" vertical="center"/>
    </xf>
    <xf numFmtId="0" fontId="12" fillId="0" borderId="0" xfId="4375" applyNumberFormat="1" applyFont="1" applyFill="1" applyAlignment="1" applyProtection="1">
      <alignment horizontal="center" vertical="center"/>
    </xf>
    <xf numFmtId="0" fontId="9" fillId="0" borderId="8" xfId="4359" applyFont="1" applyFill="1" applyBorder="1" applyAlignment="1">
      <alignment horizontal="center" vertical="center" wrapText="1"/>
    </xf>
    <xf numFmtId="0" fontId="9" fillId="0" borderId="23" xfId="4359" applyFont="1" applyFill="1" applyBorder="1" applyAlignment="1">
      <alignment horizontal="center" vertical="center" wrapText="1"/>
    </xf>
    <xf numFmtId="0" fontId="9" fillId="0" borderId="11" xfId="4359" applyFont="1" applyFill="1" applyBorder="1" applyAlignment="1">
      <alignment horizontal="center" vertical="center" wrapText="1"/>
    </xf>
    <xf numFmtId="0" fontId="9" fillId="0" borderId="8" xfId="4359" applyFont="1" applyBorder="1" applyAlignment="1">
      <alignment horizontal="center" vertical="center" wrapText="1"/>
    </xf>
    <xf numFmtId="0" fontId="9" fillId="0" borderId="23" xfId="4359" applyFont="1" applyBorder="1" applyAlignment="1">
      <alignment horizontal="center" vertical="center" wrapText="1"/>
    </xf>
    <xf numFmtId="0" fontId="9" fillId="0" borderId="11" xfId="4359" applyFont="1" applyBorder="1" applyAlignment="1">
      <alignment horizontal="center" vertical="center" wrapText="1"/>
    </xf>
    <xf numFmtId="0" fontId="9" fillId="0" borderId="6" xfId="4359" applyFont="1" applyBorder="1" applyAlignment="1">
      <alignment horizontal="center" vertical="center" wrapText="1"/>
    </xf>
    <xf numFmtId="0" fontId="9" fillId="0" borderId="7" xfId="4359" applyFont="1" applyBorder="1" applyAlignment="1">
      <alignment horizontal="center" vertical="center" wrapText="1"/>
    </xf>
    <xf numFmtId="0" fontId="9" fillId="0" borderId="9" xfId="4359" applyFont="1" applyBorder="1" applyAlignment="1">
      <alignment horizontal="center" vertical="center" wrapText="1"/>
    </xf>
    <xf numFmtId="0" fontId="9" fillId="0" borderId="12" xfId="4359" applyFont="1" applyBorder="1" applyAlignment="1">
      <alignment horizontal="center" vertical="center" wrapText="1"/>
    </xf>
    <xf numFmtId="0" fontId="8" fillId="0" borderId="0" xfId="4651" applyFont="1" applyAlignment="1">
      <alignment horizontal="center" vertical="center"/>
    </xf>
    <xf numFmtId="0" fontId="10" fillId="0" borderId="7" xfId="4651" applyNumberFormat="1" applyFont="1" applyFill="1" applyBorder="1" applyAlignment="1" applyProtection="1">
      <alignment horizontal="center" vertical="center"/>
    </xf>
    <xf numFmtId="0" fontId="10" fillId="0" borderId="9" xfId="4651" applyNumberFormat="1" applyFont="1" applyFill="1" applyBorder="1" applyAlignment="1" applyProtection="1">
      <alignment horizontal="center" vertical="center"/>
    </xf>
    <xf numFmtId="0" fontId="10" fillId="0" borderId="12" xfId="4651" applyNumberFormat="1" applyFont="1" applyFill="1" applyBorder="1" applyAlignment="1" applyProtection="1">
      <alignment horizontal="center" vertical="center"/>
    </xf>
    <xf numFmtId="0" fontId="9" fillId="0" borderId="6" xfId="4658" applyFont="1" applyBorder="1" applyAlignment="1">
      <alignment horizontal="center" vertical="center" wrapText="1"/>
    </xf>
    <xf numFmtId="0" fontId="10" fillId="0" borderId="20" xfId="4651" applyNumberFormat="1" applyFont="1" applyFill="1" applyBorder="1" applyAlignment="1" applyProtection="1">
      <alignment horizontal="center" vertical="center"/>
    </xf>
    <xf numFmtId="0" fontId="10" fillId="0" borderId="21" xfId="4651" applyNumberFormat="1" applyFont="1" applyFill="1" applyBorder="1" applyAlignment="1" applyProtection="1">
      <alignment horizontal="center" vertical="center"/>
    </xf>
    <xf numFmtId="0" fontId="10" fillId="0" borderId="22" xfId="4651" applyNumberFormat="1" applyFont="1" applyFill="1" applyBorder="1" applyAlignment="1" applyProtection="1">
      <alignment horizontal="center" vertical="center"/>
    </xf>
    <xf numFmtId="0" fontId="9" fillId="0" borderId="8" xfId="4658" applyFont="1" applyBorder="1" applyAlignment="1">
      <alignment horizontal="center" vertical="center" wrapText="1"/>
    </xf>
    <xf numFmtId="0" fontId="9" fillId="0" borderId="11" xfId="4658" applyFont="1" applyBorder="1" applyAlignment="1">
      <alignment horizontal="center" vertical="center" wrapText="1"/>
    </xf>
    <xf numFmtId="0" fontId="9" fillId="0" borderId="7" xfId="4651" applyFont="1" applyBorder="1" applyAlignment="1">
      <alignment horizontal="center" vertical="center" wrapText="1"/>
    </xf>
    <xf numFmtId="0" fontId="9" fillId="0" borderId="9" xfId="4651" applyFont="1" applyBorder="1" applyAlignment="1">
      <alignment horizontal="center" vertical="center" wrapText="1"/>
    </xf>
    <xf numFmtId="0" fontId="9" fillId="0" borderId="12" xfId="4651" applyFont="1" applyBorder="1" applyAlignment="1">
      <alignment horizontal="center" vertical="center" wrapText="1"/>
    </xf>
    <xf numFmtId="0" fontId="10" fillId="0" borderId="8" xfId="4651" applyNumberFormat="1" applyFont="1" applyFill="1" applyBorder="1" applyAlignment="1" applyProtection="1">
      <alignment horizontal="center" vertical="center"/>
    </xf>
    <xf numFmtId="0" fontId="10" fillId="0" borderId="11" xfId="4651" applyNumberFormat="1" applyFont="1" applyFill="1" applyBorder="1" applyAlignment="1" applyProtection="1">
      <alignment horizontal="center" vertical="center"/>
    </xf>
    <xf numFmtId="0" fontId="9" fillId="0" borderId="6" xfId="4651" applyFont="1" applyBorder="1" applyAlignment="1">
      <alignment horizontal="center" vertical="center" wrapText="1"/>
    </xf>
    <xf numFmtId="0" fontId="8" fillId="0" borderId="0" xfId="4769" applyFont="1" applyAlignment="1">
      <alignment horizontal="center" vertical="center"/>
    </xf>
    <xf numFmtId="0" fontId="10" fillId="24" borderId="7" xfId="4769" applyNumberFormat="1" applyFont="1" applyFill="1" applyBorder="1" applyAlignment="1" applyProtection="1">
      <alignment horizontal="center" vertical="center" wrapText="1"/>
    </xf>
    <xf numFmtId="0" fontId="10" fillId="24" borderId="9" xfId="4769" applyNumberFormat="1" applyFont="1" applyFill="1" applyBorder="1" applyAlignment="1" applyProtection="1">
      <alignment horizontal="center" vertical="center" wrapText="1"/>
    </xf>
    <xf numFmtId="0" fontId="10" fillId="24" borderId="12" xfId="4769" applyNumberFormat="1" applyFont="1" applyFill="1" applyBorder="1" applyAlignment="1" applyProtection="1">
      <alignment horizontal="center" vertical="center" wrapText="1"/>
    </xf>
    <xf numFmtId="0" fontId="10" fillId="24" borderId="8" xfId="4769" applyFont="1" applyFill="1" applyBorder="1" applyAlignment="1">
      <alignment horizontal="center" vertical="center"/>
    </xf>
    <xf numFmtId="0" fontId="10" fillId="24" borderId="11" xfId="4769" applyFont="1" applyFill="1" applyBorder="1" applyAlignment="1">
      <alignment horizontal="center" vertical="center"/>
    </xf>
    <xf numFmtId="0" fontId="10" fillId="24" borderId="8" xfId="4769" applyNumberFormat="1" applyFont="1" applyFill="1" applyBorder="1" applyAlignment="1" applyProtection="1">
      <alignment horizontal="center" vertical="center" wrapText="1"/>
    </xf>
    <xf numFmtId="0" fontId="10" fillId="24" borderId="23" xfId="4769" applyNumberFormat="1" applyFont="1" applyFill="1" applyBorder="1" applyAlignment="1" applyProtection="1">
      <alignment horizontal="center" vertical="center" wrapText="1"/>
    </xf>
    <xf numFmtId="0" fontId="10" fillId="24" borderId="11" xfId="4769" applyNumberFormat="1" applyFont="1" applyFill="1" applyBorder="1" applyAlignment="1" applyProtection="1">
      <alignment horizontal="center" vertical="center" wrapText="1"/>
    </xf>
    <xf numFmtId="0" fontId="10" fillId="0" borderId="8" xfId="4769" applyNumberFormat="1" applyFont="1" applyFill="1" applyBorder="1" applyAlignment="1" applyProtection="1">
      <alignment horizontal="center" vertical="center" wrapText="1"/>
    </xf>
    <xf numFmtId="0" fontId="10" fillId="0" borderId="23" xfId="4769" applyNumberFormat="1" applyFont="1" applyFill="1" applyBorder="1" applyAlignment="1" applyProtection="1">
      <alignment horizontal="center" vertical="center" wrapText="1"/>
    </xf>
    <xf numFmtId="0" fontId="10" fillId="0" borderId="11" xfId="4769" applyNumberFormat="1" applyFont="1" applyFill="1" applyBorder="1" applyAlignment="1" applyProtection="1">
      <alignment horizontal="center" vertical="center" wrapText="1"/>
    </xf>
    <xf numFmtId="0" fontId="10" fillId="0" borderId="8" xfId="4769" applyNumberFormat="1" applyFont="1" applyFill="1" applyBorder="1" applyAlignment="1" applyProtection="1">
      <alignment horizontal="center" vertical="center"/>
    </xf>
    <xf numFmtId="0" fontId="10" fillId="0" borderId="23" xfId="4769" applyNumberFormat="1" applyFont="1" applyFill="1" applyBorder="1" applyAlignment="1" applyProtection="1">
      <alignment horizontal="center" vertical="center"/>
    </xf>
    <xf numFmtId="0" fontId="10" fillId="0" borderId="11" xfId="4769" applyNumberFormat="1" applyFont="1" applyFill="1" applyBorder="1" applyAlignment="1" applyProtection="1">
      <alignment horizontal="center" vertical="center"/>
    </xf>
    <xf numFmtId="0" fontId="6" fillId="0" borderId="0" xfId="69" applyFont="1" applyAlignment="1">
      <alignment horizontal="center" vertical="center"/>
    </xf>
    <xf numFmtId="0" fontId="13" fillId="0" borderId="24" xfId="69" applyFont="1" applyBorder="1" applyAlignment="1">
      <alignment horizontal="center" vertical="center"/>
    </xf>
    <xf numFmtId="0" fontId="13" fillId="0" borderId="14" xfId="69" applyFont="1" applyBorder="1" applyAlignment="1">
      <alignment horizontal="center" vertical="center"/>
    </xf>
    <xf numFmtId="0" fontId="13" fillId="0" borderId="25" xfId="69" applyFont="1" applyBorder="1" applyAlignment="1">
      <alignment horizontal="center" vertical="center"/>
    </xf>
    <xf numFmtId="0" fontId="13" fillId="0" borderId="11" xfId="69" applyFont="1" applyBorder="1" applyAlignment="1">
      <alignment horizontal="center" vertical="center"/>
    </xf>
    <xf numFmtId="0" fontId="13" fillId="0" borderId="26" xfId="69" applyFont="1" applyBorder="1" applyAlignment="1">
      <alignment horizontal="center" vertical="center"/>
    </xf>
    <xf numFmtId="0" fontId="13" fillId="0" borderId="27" xfId="69" applyFont="1" applyBorder="1" applyAlignment="1">
      <alignment horizontal="center" vertical="center"/>
    </xf>
    <xf numFmtId="176" fontId="9" fillId="0" borderId="6" xfId="5020" applyNumberFormat="1" applyFont="1" applyFill="1" applyBorder="1" applyAlignment="1" applyProtection="1">
      <alignment horizontal="center" vertical="center" wrapText="1"/>
    </xf>
    <xf numFmtId="0" fontId="9" fillId="0" borderId="6" xfId="4998" applyFont="1" applyBorder="1" applyAlignment="1">
      <alignment horizontal="center" vertical="center" wrapText="1"/>
    </xf>
    <xf numFmtId="0" fontId="9" fillId="0" borderId="5" xfId="5008" applyFont="1" applyFill="1" applyBorder="1" applyAlignment="1">
      <alignment horizontal="left" vertical="center"/>
    </xf>
    <xf numFmtId="49" fontId="9" fillId="0" borderId="6" xfId="5020" applyNumberFormat="1" applyFont="1" applyFill="1" applyBorder="1" applyAlignment="1" applyProtection="1">
      <alignment horizontal="center" vertical="center" wrapText="1"/>
    </xf>
    <xf numFmtId="0" fontId="10" fillId="24" borderId="8" xfId="5111" applyNumberFormat="1" applyFont="1" applyFill="1" applyBorder="1" applyAlignment="1" applyProtection="1">
      <alignment horizontal="center" vertical="center"/>
    </xf>
    <xf numFmtId="0" fontId="10" fillId="24" borderId="23" xfId="5111" applyNumberFormat="1" applyFont="1" applyFill="1" applyBorder="1" applyAlignment="1" applyProtection="1">
      <alignment horizontal="center" vertical="center"/>
    </xf>
    <xf numFmtId="0" fontId="10" fillId="24" borderId="11" xfId="5111" applyNumberFormat="1" applyFont="1" applyFill="1" applyBorder="1" applyAlignment="1" applyProtection="1">
      <alignment horizontal="center" vertical="center"/>
    </xf>
    <xf numFmtId="0" fontId="10" fillId="24" borderId="6" xfId="5111" applyNumberFormat="1" applyFont="1" applyFill="1" applyBorder="1" applyAlignment="1" applyProtection="1">
      <alignment horizontal="center" vertical="center"/>
    </xf>
    <xf numFmtId="0" fontId="9" fillId="0" borderId="6" xfId="5111" applyFont="1" applyBorder="1" applyAlignment="1">
      <alignment horizontal="center" vertical="center" wrapText="1"/>
    </xf>
    <xf numFmtId="0" fontId="10" fillId="24" borderId="8" xfId="5111" applyNumberFormat="1" applyFont="1" applyFill="1" applyBorder="1" applyAlignment="1" applyProtection="1">
      <alignment horizontal="center" vertical="center" wrapText="1"/>
    </xf>
    <xf numFmtId="0" fontId="10" fillId="24" borderId="11" xfId="5111" applyNumberFormat="1" applyFont="1" applyFill="1" applyBorder="1" applyAlignment="1" applyProtection="1">
      <alignment horizontal="center" vertical="center" wrapText="1"/>
    </xf>
    <xf numFmtId="0" fontId="10" fillId="24" borderId="23" xfId="5111" applyNumberFormat="1" applyFont="1" applyFill="1" applyBorder="1" applyAlignment="1" applyProtection="1">
      <alignment horizontal="center" vertical="center" wrapText="1"/>
    </xf>
    <xf numFmtId="0" fontId="10" fillId="24" borderId="7" xfId="5111" applyNumberFormat="1" applyFont="1" applyFill="1" applyBorder="1" applyAlignment="1" applyProtection="1">
      <alignment horizontal="center" vertical="center"/>
    </xf>
    <xf numFmtId="0" fontId="10" fillId="24" borderId="9" xfId="5111" applyNumberFormat="1" applyFont="1" applyFill="1" applyBorder="1" applyAlignment="1" applyProtection="1">
      <alignment horizontal="center" vertical="center"/>
    </xf>
    <xf numFmtId="0" fontId="10" fillId="24" borderId="12" xfId="5111" applyNumberFormat="1" applyFont="1" applyFill="1" applyBorder="1" applyAlignment="1" applyProtection="1">
      <alignment horizontal="center" vertical="center"/>
    </xf>
    <xf numFmtId="0" fontId="9" fillId="0" borderId="7" xfId="5111" applyFont="1" applyBorder="1" applyAlignment="1">
      <alignment horizontal="center" vertical="center" wrapText="1"/>
    </xf>
    <xf numFmtId="0" fontId="9" fillId="0" borderId="9" xfId="5111" applyFont="1" applyBorder="1" applyAlignment="1">
      <alignment horizontal="center" vertical="center" wrapText="1"/>
    </xf>
    <xf numFmtId="0" fontId="9" fillId="0" borderId="12" xfId="5111" applyFont="1" applyBorder="1" applyAlignment="1">
      <alignment horizontal="center" vertical="center" wrapText="1"/>
    </xf>
    <xf numFmtId="0" fontId="10" fillId="24" borderId="7" xfId="5111" applyNumberFormat="1" applyFont="1" applyFill="1" applyBorder="1" applyAlignment="1" applyProtection="1">
      <alignment horizontal="center" vertical="center" wrapText="1"/>
    </xf>
    <xf numFmtId="0" fontId="10" fillId="24" borderId="9" xfId="5111" applyNumberFormat="1" applyFont="1" applyFill="1" applyBorder="1" applyAlignment="1" applyProtection="1">
      <alignment horizontal="center" vertical="center" wrapText="1"/>
    </xf>
    <xf numFmtId="0" fontId="10" fillId="24" borderId="12" xfId="5111" applyNumberFormat="1" applyFont="1" applyFill="1" applyBorder="1" applyAlignment="1" applyProtection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7" fillId="0" borderId="0" xfId="57" applyFont="1" applyAlignment="1">
      <alignment horizontal="center" vertical="center"/>
    </xf>
    <xf numFmtId="0" fontId="5" fillId="0" borderId="7" xfId="57" applyFont="1" applyBorder="1" applyAlignment="1">
      <alignment horizontal="center" vertical="center"/>
    </xf>
    <xf numFmtId="0" fontId="5" fillId="0" borderId="9" xfId="57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0" fontId="4" fillId="0" borderId="12" xfId="57" applyFont="1" applyBorder="1" applyAlignment="1">
      <alignment horizontal="center" vertical="center" wrapText="1"/>
    </xf>
    <xf numFmtId="0" fontId="37" fillId="0" borderId="6" xfId="4359" applyNumberFormat="1" applyFont="1" applyFill="1" applyBorder="1" applyAlignment="1" applyProtection="1">
      <alignment horizontal="left" wrapText="1"/>
    </xf>
    <xf numFmtId="49" fontId="37" fillId="0" borderId="6" xfId="4359" applyNumberFormat="1" applyFont="1" applyFill="1" applyBorder="1" applyAlignment="1" applyProtection="1">
      <alignment horizontal="left" wrapText="1"/>
    </xf>
    <xf numFmtId="182" fontId="37" fillId="0" borderId="6" xfId="4441" applyNumberFormat="1" applyFont="1" applyFill="1" applyBorder="1" applyAlignment="1" applyProtection="1">
      <alignment horizontal="right" wrapText="1"/>
    </xf>
    <xf numFmtId="182" fontId="37" fillId="0" borderId="6" xfId="4499" applyNumberFormat="1" applyFont="1" applyFill="1" applyBorder="1" applyAlignment="1" applyProtection="1">
      <alignment horizontal="right" wrapText="1"/>
    </xf>
    <xf numFmtId="182" fontId="37" fillId="0" borderId="6" xfId="4375" applyNumberFormat="1" applyFont="1" applyFill="1" applyBorder="1" applyAlignment="1" applyProtection="1">
      <alignment horizontal="right" wrapText="1"/>
    </xf>
    <xf numFmtId="182" fontId="37" fillId="0" borderId="6" xfId="4557" applyNumberFormat="1" applyFont="1" applyFill="1" applyBorder="1" applyAlignment="1" applyProtection="1">
      <alignment horizontal="right" wrapText="1"/>
    </xf>
    <xf numFmtId="182" fontId="37" fillId="0" borderId="6" xfId="4359" applyNumberFormat="1" applyFont="1" applyFill="1" applyBorder="1" applyAlignment="1">
      <alignment horizontal="right" wrapText="1"/>
    </xf>
    <xf numFmtId="0" fontId="38" fillId="0" borderId="6" xfId="0" applyFont="1" applyBorder="1">
      <alignment vertical="center"/>
    </xf>
  </cellXfs>
  <cellStyles count="5215">
    <cellStyle name="20% - 强调文字颜色 1 2" xfId="1"/>
    <cellStyle name="20% - 强调文字颜色 1 2 10" xfId="609"/>
    <cellStyle name="20% - 强调文字颜色 1 2 11" xfId="676"/>
    <cellStyle name="20% - 强调文字颜色 1 2 12" xfId="734"/>
    <cellStyle name="20% - 强调文字颜色 1 2 13" xfId="788"/>
    <cellStyle name="20% - 强调文字颜色 1 2 14" xfId="850"/>
    <cellStyle name="20% - 强调文字颜色 1 2 15" xfId="908"/>
    <cellStyle name="20% - 强调文字颜色 1 2 16" xfId="966"/>
    <cellStyle name="20% - 强调文字颜色 1 2 17" xfId="977"/>
    <cellStyle name="20% - 强调文字颜色 1 2 18" xfId="1082"/>
    <cellStyle name="20% - 强调文字颜色 1 2 19" xfId="1140"/>
    <cellStyle name="20% - 强调文字颜色 1 2 2" xfId="94"/>
    <cellStyle name="20% - 强调文字颜色 1 2 20" xfId="1198"/>
    <cellStyle name="20% - 强调文字颜色 1 2 21" xfId="1256"/>
    <cellStyle name="20% - 强调文字颜色 1 2 22" xfId="1314"/>
    <cellStyle name="20% - 强调文字颜色 1 2 23" xfId="1372"/>
    <cellStyle name="20% - 强调文字颜色 1 2 24" xfId="1421"/>
    <cellStyle name="20% - 强调文字颜色 1 2 25" xfId="1479"/>
    <cellStyle name="20% - 强调文字颜色 1 2 26" xfId="1536"/>
    <cellStyle name="20% - 强调文字颜色 1 2 27" xfId="1598"/>
    <cellStyle name="20% - 强调文字颜色 1 2 28" xfId="1639"/>
    <cellStyle name="20% - 强调文字颜色 1 2 29" xfId="1685"/>
    <cellStyle name="20% - 强调文字颜色 1 2 3" xfId="167"/>
    <cellStyle name="20% - 强调文字颜色 1 2 30" xfId="1731"/>
    <cellStyle name="20% - 强调文字颜色 1 2 31" xfId="1834"/>
    <cellStyle name="20% - 强调文字颜色 1 2 32" xfId="1885"/>
    <cellStyle name="20% - 强调文字颜色 1 2 33" xfId="1927"/>
    <cellStyle name="20% - 强调文字颜色 1 2 34" xfId="2011"/>
    <cellStyle name="20% - 强调文字颜色 1 2 35" xfId="2061"/>
    <cellStyle name="20% - 强调文字颜色 1 2 36" xfId="2127"/>
    <cellStyle name="20% - 强调文字颜色 1 2 37" xfId="2185"/>
    <cellStyle name="20% - 强调文字颜色 1 2 38" xfId="2234"/>
    <cellStyle name="20% - 强调文字颜色 1 2 39" xfId="2255"/>
    <cellStyle name="20% - 强调文字颜色 1 2 4" xfId="270"/>
    <cellStyle name="20% - 强调文字颜色 1 2 40" xfId="2360"/>
    <cellStyle name="20% - 强调文字颜色 1 2 41" xfId="2418"/>
    <cellStyle name="20% - 强调文字颜色 1 2 42" xfId="2476"/>
    <cellStyle name="20% - 强调文字颜色 1 2 43" xfId="2535"/>
    <cellStyle name="20% - 强调文字颜色 1 2 44" xfId="2548"/>
    <cellStyle name="20% - 强调文字颜色 1 2 45" xfId="2651"/>
    <cellStyle name="20% - 强调文字颜色 1 2 46" xfId="2709"/>
    <cellStyle name="20% - 强调文字颜色 1 2 47" xfId="2767"/>
    <cellStyle name="20% - 强调文字颜色 1 2 48" xfId="2800"/>
    <cellStyle name="20% - 强调文字颜色 1 2 49" xfId="2860"/>
    <cellStyle name="20% - 强调文字颜色 1 2 5" xfId="328"/>
    <cellStyle name="20% - 强调文字颜色 1 2 50" xfId="2943"/>
    <cellStyle name="20% - 强调文字颜色 1 2 51" xfId="3001"/>
    <cellStyle name="20% - 强调文字颜色 1 2 52" xfId="3058"/>
    <cellStyle name="20% - 强调文字颜色 1 2 53" xfId="3082"/>
    <cellStyle name="20% - 强调文字颜色 1 2 54" xfId="3176"/>
    <cellStyle name="20% - 强调文字颜色 1 2 55" xfId="3234"/>
    <cellStyle name="20% - 强调文字颜色 1 2 56" xfId="3292"/>
    <cellStyle name="20% - 强调文字颜色 1 2 57" xfId="3350"/>
    <cellStyle name="20% - 强调文字颜色 1 2 58" xfId="3359"/>
    <cellStyle name="20% - 强调文字颜色 1 2 59" xfId="3460"/>
    <cellStyle name="20% - 强调文字颜色 1 2 6" xfId="386"/>
    <cellStyle name="20% - 强调文字颜色 1 2 60" xfId="3481"/>
    <cellStyle name="20% - 强调文字颜色 1 2 61" xfId="3585"/>
    <cellStyle name="20% - 强调文字颜色 1 2 62" xfId="3643"/>
    <cellStyle name="20% - 强调文字颜色 1 2 63" xfId="3701"/>
    <cellStyle name="20% - 强调文字颜色 1 2 64" xfId="3759"/>
    <cellStyle name="20% - 强调文字颜色 1 2 65" xfId="3817"/>
    <cellStyle name="20% - 强调文字颜色 1 2 66" xfId="3875"/>
    <cellStyle name="20% - 强调文字颜色 1 2 67" xfId="3933"/>
    <cellStyle name="20% - 强调文字颜色 1 2 68" xfId="3969"/>
    <cellStyle name="20% - 强调文字颜色 1 2 69" xfId="4044"/>
    <cellStyle name="20% - 强调文字颜色 1 2 7" xfId="441"/>
    <cellStyle name="20% - 强调文字颜色 1 2 70" xfId="4100"/>
    <cellStyle name="20% - 强调文字颜色 1 2 71" xfId="4162"/>
    <cellStyle name="20% - 强调文字颜色 1 2 72" xfId="4216"/>
    <cellStyle name="20% - 强调文字颜色 1 2 73" xfId="4278"/>
    <cellStyle name="20% - 强调文字颜色 1 2 74" xfId="4337"/>
    <cellStyle name="20% - 强调文字颜色 1 2 75" xfId="4357"/>
    <cellStyle name="20% - 强调文字颜色 1 2 76" xfId="4460"/>
    <cellStyle name="20% - 强调文字颜色 1 2 77" xfId="4518"/>
    <cellStyle name="20% - 强调文字颜色 1 2 78" xfId="4576"/>
    <cellStyle name="20% - 强调文字颜色 1 2 79" xfId="4610"/>
    <cellStyle name="20% - 强调文字颜色 1 2 8" xfId="502"/>
    <cellStyle name="20% - 强调文字颜色 1 2 80" xfId="4657"/>
    <cellStyle name="20% - 强调文字颜色 1 2 81" xfId="4728"/>
    <cellStyle name="20% - 强调文字颜色 1 2 82" xfId="4787"/>
    <cellStyle name="20% - 强调文字颜色 1 2 83" xfId="4868"/>
    <cellStyle name="20% - 强调文字颜色 1 2 84" xfId="4922"/>
    <cellStyle name="20% - 强调文字颜色 1 2 85" xfId="4978"/>
    <cellStyle name="20% - 强调文字颜色 1 2 86" xfId="5026"/>
    <cellStyle name="20% - 强调文字颜色 1 2 87" xfId="5069"/>
    <cellStyle name="20% - 强调文字颜色 1 2 88" xfId="5124"/>
    <cellStyle name="20% - 强调文字颜色 1 2 89" xfId="5190"/>
    <cellStyle name="20% - 强调文字颜色 1 2 9" xfId="560"/>
    <cellStyle name="20% - 强调文字颜色 2 2" xfId="2"/>
    <cellStyle name="20% - 强调文字颜色 2 2 10" xfId="608"/>
    <cellStyle name="20% - 强调文字颜色 2 2 11" xfId="675"/>
    <cellStyle name="20% - 强调文字颜色 2 2 12" xfId="733"/>
    <cellStyle name="20% - 强调文字颜色 2 2 13" xfId="787"/>
    <cellStyle name="20% - 强调文字颜色 2 2 14" xfId="849"/>
    <cellStyle name="20% - 强调文字颜色 2 2 15" xfId="907"/>
    <cellStyle name="20% - 强调文字颜色 2 2 16" xfId="965"/>
    <cellStyle name="20% - 强调文字颜色 2 2 17" xfId="976"/>
    <cellStyle name="20% - 强调文字颜色 2 2 18" xfId="1081"/>
    <cellStyle name="20% - 强调文字颜色 2 2 19" xfId="1139"/>
    <cellStyle name="20% - 强调文字颜色 2 2 2" xfId="95"/>
    <cellStyle name="20% - 强调文字颜色 2 2 20" xfId="1197"/>
    <cellStyle name="20% - 强调文字颜色 2 2 21" xfId="1255"/>
    <cellStyle name="20% - 强调文字颜色 2 2 22" xfId="1313"/>
    <cellStyle name="20% - 强调文字颜色 2 2 23" xfId="1371"/>
    <cellStyle name="20% - 强调文字颜色 2 2 24" xfId="1420"/>
    <cellStyle name="20% - 强调文字颜色 2 2 25" xfId="1478"/>
    <cellStyle name="20% - 强调文字颜色 2 2 26" xfId="1535"/>
    <cellStyle name="20% - 强调文字颜色 2 2 27" xfId="1597"/>
    <cellStyle name="20% - 强调文字颜色 2 2 28" xfId="1638"/>
    <cellStyle name="20% - 强调文字颜色 2 2 29" xfId="1676"/>
    <cellStyle name="20% - 强调文字颜色 2 2 3" xfId="166"/>
    <cellStyle name="20% - 强调文字颜色 2 2 30" xfId="1730"/>
    <cellStyle name="20% - 强调文字颜色 2 2 31" xfId="1833"/>
    <cellStyle name="20% - 强调文字颜色 2 2 32" xfId="1884"/>
    <cellStyle name="20% - 强调文字颜色 2 2 33" xfId="1926"/>
    <cellStyle name="20% - 强调文字颜色 2 2 34" xfId="2010"/>
    <cellStyle name="20% - 强调文字颜色 2 2 35" xfId="2060"/>
    <cellStyle name="20% - 强调文字颜色 2 2 36" xfId="2126"/>
    <cellStyle name="20% - 强调文字颜色 2 2 37" xfId="2184"/>
    <cellStyle name="20% - 强调文字颜色 2 2 38" xfId="2233"/>
    <cellStyle name="20% - 强调文字颜色 2 2 39" xfId="2254"/>
    <cellStyle name="20% - 强调文字颜色 2 2 4" xfId="269"/>
    <cellStyle name="20% - 强调文字颜色 2 2 40" xfId="2359"/>
    <cellStyle name="20% - 强调文字颜色 2 2 41" xfId="2417"/>
    <cellStyle name="20% - 强调文字颜色 2 2 42" xfId="2475"/>
    <cellStyle name="20% - 强调文字颜色 2 2 43" xfId="2534"/>
    <cellStyle name="20% - 强调文字颜色 2 2 44" xfId="2547"/>
    <cellStyle name="20% - 强调文字颜色 2 2 45" xfId="2650"/>
    <cellStyle name="20% - 强调文字颜色 2 2 46" xfId="2708"/>
    <cellStyle name="20% - 强调文字颜色 2 2 47" xfId="2766"/>
    <cellStyle name="20% - 强调文字颜色 2 2 48" xfId="2799"/>
    <cellStyle name="20% - 强调文字颜色 2 2 49" xfId="2859"/>
    <cellStyle name="20% - 强调文字颜色 2 2 5" xfId="327"/>
    <cellStyle name="20% - 强调文字颜色 2 2 50" xfId="2942"/>
    <cellStyle name="20% - 强调文字颜色 2 2 51" xfId="3000"/>
    <cellStyle name="20% - 强调文字颜色 2 2 52" xfId="3057"/>
    <cellStyle name="20% - 强调文字颜色 2 2 53" xfId="3073"/>
    <cellStyle name="20% - 强调文字颜色 2 2 54" xfId="3175"/>
    <cellStyle name="20% - 强调文字颜色 2 2 55" xfId="3233"/>
    <cellStyle name="20% - 强调文字颜色 2 2 56" xfId="3291"/>
    <cellStyle name="20% - 强调文字颜色 2 2 57" xfId="3349"/>
    <cellStyle name="20% - 强调文字颜色 2 2 58" xfId="3358"/>
    <cellStyle name="20% - 强调文字颜色 2 2 59" xfId="3459"/>
    <cellStyle name="20% - 强调文字颜色 2 2 6" xfId="385"/>
    <cellStyle name="20% - 强调文字颜色 2 2 60" xfId="3480"/>
    <cellStyle name="20% - 强调文字颜色 2 2 61" xfId="3584"/>
    <cellStyle name="20% - 强调文字颜色 2 2 62" xfId="3642"/>
    <cellStyle name="20% - 强调文字颜色 2 2 63" xfId="3700"/>
    <cellStyle name="20% - 强调文字颜色 2 2 64" xfId="3758"/>
    <cellStyle name="20% - 强调文字颜色 2 2 65" xfId="3816"/>
    <cellStyle name="20% - 强调文字颜色 2 2 66" xfId="3874"/>
    <cellStyle name="20% - 强调文字颜色 2 2 67" xfId="3932"/>
    <cellStyle name="20% - 强调文字颜色 2 2 68" xfId="3968"/>
    <cellStyle name="20% - 强调文字颜色 2 2 69" xfId="4043"/>
    <cellStyle name="20% - 强调文字颜色 2 2 7" xfId="440"/>
    <cellStyle name="20% - 强调文字颜色 2 2 70" xfId="4099"/>
    <cellStyle name="20% - 强调文字颜色 2 2 71" xfId="4161"/>
    <cellStyle name="20% - 强调文字颜色 2 2 72" xfId="4215"/>
    <cellStyle name="20% - 强调文字颜色 2 2 73" xfId="4277"/>
    <cellStyle name="20% - 强调文字颜色 2 2 74" xfId="4336"/>
    <cellStyle name="20% - 强调文字颜色 2 2 75" xfId="4356"/>
    <cellStyle name="20% - 强调文字颜色 2 2 76" xfId="4459"/>
    <cellStyle name="20% - 强调文字颜色 2 2 77" xfId="4517"/>
    <cellStyle name="20% - 强调文字颜色 2 2 78" xfId="4575"/>
    <cellStyle name="20% - 强调文字颜色 2 2 79" xfId="4609"/>
    <cellStyle name="20% - 强调文字颜色 2 2 8" xfId="501"/>
    <cellStyle name="20% - 强调文字颜色 2 2 80" xfId="4648"/>
    <cellStyle name="20% - 强调文字颜色 2 2 81" xfId="4727"/>
    <cellStyle name="20% - 强调文字颜色 2 2 82" xfId="4786"/>
    <cellStyle name="20% - 强调文字颜色 2 2 83" xfId="4867"/>
    <cellStyle name="20% - 强调文字颜色 2 2 84" xfId="4921"/>
    <cellStyle name="20% - 强调文字颜色 2 2 85" xfId="4977"/>
    <cellStyle name="20% - 强调文字颜色 2 2 86" xfId="5025"/>
    <cellStyle name="20% - 强调文字颜色 2 2 87" xfId="5068"/>
    <cellStyle name="20% - 强调文字颜色 2 2 88" xfId="5123"/>
    <cellStyle name="20% - 强调文字颜色 2 2 89" xfId="5189"/>
    <cellStyle name="20% - 强调文字颜色 2 2 9" xfId="559"/>
    <cellStyle name="20% - 强调文字颜色 3 2" xfId="3"/>
    <cellStyle name="20% - 强调文字颜色 3 2 10" xfId="607"/>
    <cellStyle name="20% - 强调文字颜色 3 2 11" xfId="674"/>
    <cellStyle name="20% - 强调文字颜色 3 2 12" xfId="732"/>
    <cellStyle name="20% - 强调文字颜色 3 2 13" xfId="786"/>
    <cellStyle name="20% - 强调文字颜色 3 2 14" xfId="848"/>
    <cellStyle name="20% - 强调文字颜色 3 2 15" xfId="906"/>
    <cellStyle name="20% - 强调文字颜色 3 2 16" xfId="964"/>
    <cellStyle name="20% - 强调文字颜色 3 2 17" xfId="975"/>
    <cellStyle name="20% - 强调文字颜色 3 2 18" xfId="1080"/>
    <cellStyle name="20% - 强调文字颜色 3 2 19" xfId="1138"/>
    <cellStyle name="20% - 强调文字颜色 3 2 2" xfId="96"/>
    <cellStyle name="20% - 强调文字颜色 3 2 20" xfId="1196"/>
    <cellStyle name="20% - 强调文字颜色 3 2 21" xfId="1254"/>
    <cellStyle name="20% - 强调文字颜色 3 2 22" xfId="1312"/>
    <cellStyle name="20% - 强调文字颜色 3 2 23" xfId="1370"/>
    <cellStyle name="20% - 强调文字颜色 3 2 24" xfId="1419"/>
    <cellStyle name="20% - 强调文字颜色 3 2 25" xfId="1477"/>
    <cellStyle name="20% - 强调文字颜色 3 2 26" xfId="1534"/>
    <cellStyle name="20% - 强调文字颜色 3 2 27" xfId="1596"/>
    <cellStyle name="20% - 强调文字颜色 3 2 28" xfId="1637"/>
    <cellStyle name="20% - 强调文字颜色 3 2 29" xfId="1675"/>
    <cellStyle name="20% - 强调文字颜色 3 2 3" xfId="165"/>
    <cellStyle name="20% - 强调文字颜色 3 2 30" xfId="1729"/>
    <cellStyle name="20% - 强调文字颜色 3 2 31" xfId="1832"/>
    <cellStyle name="20% - 强调文字颜色 3 2 32" xfId="1883"/>
    <cellStyle name="20% - 强调文字颜色 3 2 33" xfId="1925"/>
    <cellStyle name="20% - 强调文字颜色 3 2 34" xfId="2009"/>
    <cellStyle name="20% - 强调文字颜色 3 2 35" xfId="2059"/>
    <cellStyle name="20% - 强调文字颜色 3 2 36" xfId="2125"/>
    <cellStyle name="20% - 强调文字颜色 3 2 37" xfId="2183"/>
    <cellStyle name="20% - 强调文字颜色 3 2 38" xfId="2232"/>
    <cellStyle name="20% - 强调文字颜色 3 2 39" xfId="2253"/>
    <cellStyle name="20% - 强调文字颜色 3 2 4" xfId="268"/>
    <cellStyle name="20% - 强调文字颜色 3 2 40" xfId="2358"/>
    <cellStyle name="20% - 强调文字颜色 3 2 41" xfId="2416"/>
    <cellStyle name="20% - 强调文字颜色 3 2 42" xfId="2474"/>
    <cellStyle name="20% - 强调文字颜色 3 2 43" xfId="2533"/>
    <cellStyle name="20% - 强调文字颜色 3 2 44" xfId="2546"/>
    <cellStyle name="20% - 强调文字颜色 3 2 45" xfId="2649"/>
    <cellStyle name="20% - 强调文字颜色 3 2 46" xfId="2707"/>
    <cellStyle name="20% - 强调文字颜色 3 2 47" xfId="2765"/>
    <cellStyle name="20% - 强调文字颜色 3 2 48" xfId="2798"/>
    <cellStyle name="20% - 强调文字颜色 3 2 49" xfId="2858"/>
    <cellStyle name="20% - 强调文字颜色 3 2 5" xfId="326"/>
    <cellStyle name="20% - 强调文字颜色 3 2 50" xfId="2941"/>
    <cellStyle name="20% - 强调文字颜色 3 2 51" xfId="2999"/>
    <cellStyle name="20% - 强调文字颜色 3 2 52" xfId="3056"/>
    <cellStyle name="20% - 强调文字颜色 3 2 53" xfId="3072"/>
    <cellStyle name="20% - 强调文字颜色 3 2 54" xfId="3174"/>
    <cellStyle name="20% - 强调文字颜色 3 2 55" xfId="3232"/>
    <cellStyle name="20% - 强调文字颜色 3 2 56" xfId="3290"/>
    <cellStyle name="20% - 强调文字颜色 3 2 57" xfId="3348"/>
    <cellStyle name="20% - 强调文字颜色 3 2 58" xfId="3357"/>
    <cellStyle name="20% - 强调文字颜色 3 2 59" xfId="3458"/>
    <cellStyle name="20% - 强调文字颜色 3 2 6" xfId="384"/>
    <cellStyle name="20% - 强调文字颜色 3 2 60" xfId="3479"/>
    <cellStyle name="20% - 强调文字颜色 3 2 61" xfId="3583"/>
    <cellStyle name="20% - 强调文字颜色 3 2 62" xfId="3641"/>
    <cellStyle name="20% - 强调文字颜色 3 2 63" xfId="3699"/>
    <cellStyle name="20% - 强调文字颜色 3 2 64" xfId="3757"/>
    <cellStyle name="20% - 强调文字颜色 3 2 65" xfId="3815"/>
    <cellStyle name="20% - 强调文字颜色 3 2 66" xfId="3873"/>
    <cellStyle name="20% - 强调文字颜色 3 2 67" xfId="3931"/>
    <cellStyle name="20% - 强调文字颜色 3 2 68" xfId="3967"/>
    <cellStyle name="20% - 强调文字颜色 3 2 69" xfId="4042"/>
    <cellStyle name="20% - 强调文字颜色 3 2 7" xfId="439"/>
    <cellStyle name="20% - 强调文字颜色 3 2 70" xfId="4098"/>
    <cellStyle name="20% - 强调文字颜色 3 2 71" xfId="4160"/>
    <cellStyle name="20% - 强调文字颜色 3 2 72" xfId="4214"/>
    <cellStyle name="20% - 强调文字颜色 3 2 73" xfId="4276"/>
    <cellStyle name="20% - 强调文字颜色 3 2 74" xfId="4335"/>
    <cellStyle name="20% - 强调文字颜色 3 2 75" xfId="4355"/>
    <cellStyle name="20% - 强调文字颜色 3 2 76" xfId="4458"/>
    <cellStyle name="20% - 强调文字颜色 3 2 77" xfId="4516"/>
    <cellStyle name="20% - 强调文字颜色 3 2 78" xfId="4574"/>
    <cellStyle name="20% - 强调文字颜色 3 2 79" xfId="4608"/>
    <cellStyle name="20% - 强调文字颜色 3 2 8" xfId="500"/>
    <cellStyle name="20% - 强调文字颜色 3 2 80" xfId="4647"/>
    <cellStyle name="20% - 强调文字颜色 3 2 81" xfId="4726"/>
    <cellStyle name="20% - 强调文字颜色 3 2 82" xfId="4785"/>
    <cellStyle name="20% - 强调文字颜色 3 2 83" xfId="4866"/>
    <cellStyle name="20% - 强调文字颜色 3 2 84" xfId="4920"/>
    <cellStyle name="20% - 强调文字颜色 3 2 85" xfId="4976"/>
    <cellStyle name="20% - 强调文字颜色 3 2 86" xfId="5015"/>
    <cellStyle name="20% - 强调文字颜色 3 2 87" xfId="5067"/>
    <cellStyle name="20% - 强调文字颜色 3 2 88" xfId="5122"/>
    <cellStyle name="20% - 强调文字颜色 3 2 89" xfId="5188"/>
    <cellStyle name="20% - 强调文字颜色 3 2 9" xfId="558"/>
    <cellStyle name="20% - 强调文字颜色 4 2" xfId="4"/>
    <cellStyle name="20% - 强调文字颜色 4 2 10" xfId="606"/>
    <cellStyle name="20% - 强调文字颜色 4 2 11" xfId="673"/>
    <cellStyle name="20% - 强调文字颜色 4 2 12" xfId="731"/>
    <cellStyle name="20% - 强调文字颜色 4 2 13" xfId="785"/>
    <cellStyle name="20% - 强调文字颜色 4 2 14" xfId="847"/>
    <cellStyle name="20% - 强调文字颜色 4 2 15" xfId="905"/>
    <cellStyle name="20% - 强调文字颜色 4 2 16" xfId="963"/>
    <cellStyle name="20% - 强调文字颜色 4 2 17" xfId="974"/>
    <cellStyle name="20% - 强调文字颜色 4 2 18" xfId="1079"/>
    <cellStyle name="20% - 强调文字颜色 4 2 19" xfId="1137"/>
    <cellStyle name="20% - 强调文字颜色 4 2 2" xfId="97"/>
    <cellStyle name="20% - 强调文字颜色 4 2 20" xfId="1195"/>
    <cellStyle name="20% - 强调文字颜色 4 2 21" xfId="1253"/>
    <cellStyle name="20% - 强调文字颜色 4 2 22" xfId="1311"/>
    <cellStyle name="20% - 强调文字颜色 4 2 23" xfId="1369"/>
    <cellStyle name="20% - 强调文字颜色 4 2 24" xfId="1418"/>
    <cellStyle name="20% - 强调文字颜色 4 2 25" xfId="1476"/>
    <cellStyle name="20% - 强调文字颜色 4 2 26" xfId="1524"/>
    <cellStyle name="20% - 强调文字颜色 4 2 27" xfId="1595"/>
    <cellStyle name="20% - 强调文字颜色 4 2 28" xfId="1636"/>
    <cellStyle name="20% - 强调文字颜色 4 2 29" xfId="1674"/>
    <cellStyle name="20% - 强调文字颜色 4 2 3" xfId="164"/>
    <cellStyle name="20% - 强调文字颜色 4 2 30" xfId="1728"/>
    <cellStyle name="20% - 强调文字颜色 4 2 31" xfId="1831"/>
    <cellStyle name="20% - 强调文字颜色 4 2 32" xfId="1882"/>
    <cellStyle name="20% - 强调文字颜色 4 2 33" xfId="1924"/>
    <cellStyle name="20% - 强调文字颜色 4 2 34" xfId="2008"/>
    <cellStyle name="20% - 强调文字颜色 4 2 35" xfId="2058"/>
    <cellStyle name="20% - 强调文字颜色 4 2 36" xfId="2124"/>
    <cellStyle name="20% - 强调文字颜色 4 2 37" xfId="2182"/>
    <cellStyle name="20% - 强调文字颜色 4 2 38" xfId="2231"/>
    <cellStyle name="20% - 强调文字颜色 4 2 39" xfId="2252"/>
    <cellStyle name="20% - 强调文字颜色 4 2 4" xfId="267"/>
    <cellStyle name="20% - 强调文字颜色 4 2 40" xfId="2357"/>
    <cellStyle name="20% - 强调文字颜色 4 2 41" xfId="2415"/>
    <cellStyle name="20% - 强调文字颜色 4 2 42" xfId="2473"/>
    <cellStyle name="20% - 强调文字颜色 4 2 43" xfId="2532"/>
    <cellStyle name="20% - 强调文字颜色 4 2 44" xfId="2545"/>
    <cellStyle name="20% - 强调文字颜色 4 2 45" xfId="2648"/>
    <cellStyle name="20% - 强调文字颜色 4 2 46" xfId="2706"/>
    <cellStyle name="20% - 强调文字颜色 4 2 47" xfId="2764"/>
    <cellStyle name="20% - 强调文字颜色 4 2 48" xfId="2796"/>
    <cellStyle name="20% - 强调文字颜色 4 2 49" xfId="2857"/>
    <cellStyle name="20% - 强调文字颜色 4 2 5" xfId="325"/>
    <cellStyle name="20% - 强调文字颜色 4 2 50" xfId="2940"/>
    <cellStyle name="20% - 强调文字颜色 4 2 51" xfId="2998"/>
    <cellStyle name="20% - 强调文字颜色 4 2 52" xfId="3055"/>
    <cellStyle name="20% - 强调文字颜色 4 2 53" xfId="3071"/>
    <cellStyle name="20% - 强调文字颜色 4 2 54" xfId="3173"/>
    <cellStyle name="20% - 强调文字颜色 4 2 55" xfId="3231"/>
    <cellStyle name="20% - 强调文字颜色 4 2 56" xfId="3289"/>
    <cellStyle name="20% - 强调文字颜色 4 2 57" xfId="3347"/>
    <cellStyle name="20% - 强调文字颜色 4 2 58" xfId="3356"/>
    <cellStyle name="20% - 强调文字颜色 4 2 59" xfId="3457"/>
    <cellStyle name="20% - 强调文字颜色 4 2 6" xfId="383"/>
    <cellStyle name="20% - 强调文字颜色 4 2 60" xfId="3478"/>
    <cellStyle name="20% - 强调文字颜色 4 2 61" xfId="3582"/>
    <cellStyle name="20% - 强调文字颜色 4 2 62" xfId="3640"/>
    <cellStyle name="20% - 强调文字颜色 4 2 63" xfId="3698"/>
    <cellStyle name="20% - 强调文字颜色 4 2 64" xfId="3756"/>
    <cellStyle name="20% - 强调文字颜色 4 2 65" xfId="3814"/>
    <cellStyle name="20% - 强调文字颜色 4 2 66" xfId="3872"/>
    <cellStyle name="20% - 强调文字颜色 4 2 67" xfId="3930"/>
    <cellStyle name="20% - 强调文字颜色 4 2 68" xfId="3966"/>
    <cellStyle name="20% - 强调文字颜色 4 2 69" xfId="4041"/>
    <cellStyle name="20% - 强调文字颜色 4 2 7" xfId="438"/>
    <cellStyle name="20% - 强调文字颜色 4 2 70" xfId="4097"/>
    <cellStyle name="20% - 强调文字颜色 4 2 71" xfId="4159"/>
    <cellStyle name="20% - 强调文字颜色 4 2 72" xfId="4204"/>
    <cellStyle name="20% - 强调文字颜色 4 2 73" xfId="4275"/>
    <cellStyle name="20% - 强调文字颜色 4 2 74" xfId="4334"/>
    <cellStyle name="20% - 强调文字颜色 4 2 75" xfId="4354"/>
    <cellStyle name="20% - 强调文字颜色 4 2 76" xfId="4457"/>
    <cellStyle name="20% - 强调文字颜色 4 2 77" xfId="4515"/>
    <cellStyle name="20% - 强调文字颜色 4 2 78" xfId="4573"/>
    <cellStyle name="20% - 强调文字颜色 4 2 79" xfId="4607"/>
    <cellStyle name="20% - 强调文字颜色 4 2 8" xfId="499"/>
    <cellStyle name="20% - 强调文字颜色 4 2 80" xfId="4646"/>
    <cellStyle name="20% - 强调文字颜色 4 2 81" xfId="4725"/>
    <cellStyle name="20% - 强调文字颜色 4 2 82" xfId="4784"/>
    <cellStyle name="20% - 强调文字颜色 4 2 83" xfId="4865"/>
    <cellStyle name="20% - 强调文字颜色 4 2 84" xfId="4919"/>
    <cellStyle name="20% - 强调文字颜色 4 2 85" xfId="4975"/>
    <cellStyle name="20% - 强调文字颜色 4 2 86" xfId="5014"/>
    <cellStyle name="20% - 强调文字颜色 4 2 87" xfId="5066"/>
    <cellStyle name="20% - 强调文字颜色 4 2 88" xfId="5121"/>
    <cellStyle name="20% - 强调文字颜色 4 2 89" xfId="5187"/>
    <cellStyle name="20% - 强调文字颜色 4 2 9" xfId="557"/>
    <cellStyle name="20% - 强调文字颜色 5 2" xfId="5"/>
    <cellStyle name="20% - 强调文字颜色 5 2 10" xfId="596"/>
    <cellStyle name="20% - 强调文字颜色 5 2 11" xfId="672"/>
    <cellStyle name="20% - 强调文字颜色 5 2 12" xfId="730"/>
    <cellStyle name="20% - 强调文字颜色 5 2 13" xfId="784"/>
    <cellStyle name="20% - 强调文字颜色 5 2 14" xfId="846"/>
    <cellStyle name="20% - 强调文字颜色 5 2 15" xfId="904"/>
    <cellStyle name="20% - 强调文字颜色 5 2 16" xfId="962"/>
    <cellStyle name="20% - 强调文字颜色 5 2 17" xfId="973"/>
    <cellStyle name="20% - 强调文字颜色 5 2 18" xfId="1078"/>
    <cellStyle name="20% - 强调文字颜色 5 2 19" xfId="1136"/>
    <cellStyle name="20% - 强调文字颜色 5 2 2" xfId="98"/>
    <cellStyle name="20% - 强调文字颜色 5 2 20" xfId="1194"/>
    <cellStyle name="20% - 强调文字颜色 5 2 21" xfId="1252"/>
    <cellStyle name="20% - 强调文字颜色 5 2 22" xfId="1310"/>
    <cellStyle name="20% - 强调文字颜色 5 2 23" xfId="1368"/>
    <cellStyle name="20% - 强调文字颜色 5 2 24" xfId="1408"/>
    <cellStyle name="20% - 强调文字颜色 5 2 25" xfId="1466"/>
    <cellStyle name="20% - 强调文字颜色 5 2 26" xfId="1523"/>
    <cellStyle name="20% - 强调文字颜色 5 2 27" xfId="1594"/>
    <cellStyle name="20% - 强调文字颜色 5 2 28" xfId="1635"/>
    <cellStyle name="20% - 强调文字颜色 5 2 29" xfId="1673"/>
    <cellStyle name="20% - 强调文字颜色 5 2 3" xfId="163"/>
    <cellStyle name="20% - 强调文字颜色 5 2 30" xfId="1727"/>
    <cellStyle name="20% - 强调文字颜色 5 2 31" xfId="1830"/>
    <cellStyle name="20% - 强调文字颜色 5 2 32" xfId="1872"/>
    <cellStyle name="20% - 强调文字颜色 5 2 33" xfId="1923"/>
    <cellStyle name="20% - 强调文字颜色 5 2 34" xfId="2007"/>
    <cellStyle name="20% - 强调文字颜色 5 2 35" xfId="2057"/>
    <cellStyle name="20% - 强调文字颜色 5 2 36" xfId="2123"/>
    <cellStyle name="20% - 强调文字颜色 5 2 37" xfId="2181"/>
    <cellStyle name="20% - 强调文字颜色 5 2 38" xfId="2221"/>
    <cellStyle name="20% - 强调文字颜色 5 2 39" xfId="2251"/>
    <cellStyle name="20% - 强调文字颜色 5 2 4" xfId="266"/>
    <cellStyle name="20% - 强调文字颜色 5 2 40" xfId="2356"/>
    <cellStyle name="20% - 强调文字颜色 5 2 41" xfId="2414"/>
    <cellStyle name="20% - 强调文字颜色 5 2 42" xfId="2472"/>
    <cellStyle name="20% - 强调文字颜色 5 2 43" xfId="2531"/>
    <cellStyle name="20% - 强调文字颜色 5 2 44" xfId="2544"/>
    <cellStyle name="20% - 强调文字颜色 5 2 45" xfId="2647"/>
    <cellStyle name="20% - 强调文字颜色 5 2 46" xfId="2705"/>
    <cellStyle name="20% - 强调文字颜色 5 2 47" xfId="2763"/>
    <cellStyle name="20% - 强调文字颜色 5 2 48" xfId="2790"/>
    <cellStyle name="20% - 强调文字颜色 5 2 49" xfId="2855"/>
    <cellStyle name="20% - 强调文字颜色 5 2 5" xfId="324"/>
    <cellStyle name="20% - 强调文字颜色 5 2 50" xfId="2939"/>
    <cellStyle name="20% - 强调文字颜色 5 2 51" xfId="2997"/>
    <cellStyle name="20% - 强调文字颜色 5 2 52" xfId="3054"/>
    <cellStyle name="20% - 强调文字颜色 5 2 53" xfId="3070"/>
    <cellStyle name="20% - 强调文字颜色 5 2 54" xfId="3172"/>
    <cellStyle name="20% - 强调文字颜色 5 2 55" xfId="3230"/>
    <cellStyle name="20% - 强调文字颜色 5 2 56" xfId="3288"/>
    <cellStyle name="20% - 强调文字颜色 5 2 57" xfId="3346"/>
    <cellStyle name="20% - 强调文字颜色 5 2 58" xfId="3355"/>
    <cellStyle name="20% - 强调文字颜色 5 2 59" xfId="3456"/>
    <cellStyle name="20% - 强调文字颜色 5 2 6" xfId="382"/>
    <cellStyle name="20% - 强调文字颜色 5 2 60" xfId="3477"/>
    <cellStyle name="20% - 强调文字颜色 5 2 61" xfId="3581"/>
    <cellStyle name="20% - 强调文字颜色 5 2 62" xfId="3639"/>
    <cellStyle name="20% - 强调文字颜色 5 2 63" xfId="3697"/>
    <cellStyle name="20% - 强调文字颜色 5 2 64" xfId="3755"/>
    <cellStyle name="20% - 强调文字颜色 5 2 65" xfId="3813"/>
    <cellStyle name="20% - 强调文字颜色 5 2 66" xfId="3871"/>
    <cellStyle name="20% - 强调文字颜色 5 2 67" xfId="3929"/>
    <cellStyle name="20% - 强调文字颜色 5 2 68" xfId="3965"/>
    <cellStyle name="20% - 强调文字颜色 5 2 69" xfId="4040"/>
    <cellStyle name="20% - 强调文字颜色 5 2 7" xfId="437"/>
    <cellStyle name="20% - 强调文字颜色 5 2 70" xfId="4087"/>
    <cellStyle name="20% - 强调文字颜色 5 2 71" xfId="4158"/>
    <cellStyle name="20% - 强调文字颜色 5 2 72" xfId="4203"/>
    <cellStyle name="20% - 强调文字颜色 5 2 73" xfId="4274"/>
    <cellStyle name="20% - 强调文字颜色 5 2 74" xfId="4333"/>
    <cellStyle name="20% - 强调文字颜色 5 2 75" xfId="4353"/>
    <cellStyle name="20% - 强调文字颜色 5 2 76" xfId="4456"/>
    <cellStyle name="20% - 强调文字颜色 5 2 77" xfId="4514"/>
    <cellStyle name="20% - 强调文字颜色 5 2 78" xfId="4572"/>
    <cellStyle name="20% - 强调文字颜色 5 2 79" xfId="4606"/>
    <cellStyle name="20% - 强调文字颜色 5 2 8" xfId="498"/>
    <cellStyle name="20% - 强调文字颜色 5 2 80" xfId="4645"/>
    <cellStyle name="20% - 强调文字颜色 5 2 81" xfId="4724"/>
    <cellStyle name="20% - 强调文字颜色 5 2 82" xfId="4783"/>
    <cellStyle name="20% - 强调文字颜色 5 2 83" xfId="4864"/>
    <cellStyle name="20% - 强调文字颜色 5 2 84" xfId="4918"/>
    <cellStyle name="20% - 强调文字颜色 5 2 85" xfId="4974"/>
    <cellStyle name="20% - 强调文字颜色 5 2 86" xfId="5013"/>
    <cellStyle name="20% - 强调文字颜色 5 2 87" xfId="5060"/>
    <cellStyle name="20% - 强调文字颜色 5 2 88" xfId="5119"/>
    <cellStyle name="20% - 强调文字颜色 5 2 89" xfId="5186"/>
    <cellStyle name="20% - 强调文字颜色 5 2 9" xfId="556"/>
    <cellStyle name="20% - 强调文字颜色 6 2" xfId="6"/>
    <cellStyle name="20% - 强调文字颜色 6 2 10" xfId="595"/>
    <cellStyle name="20% - 强调文字颜色 6 2 11" xfId="671"/>
    <cellStyle name="20% - 强调文字颜色 6 2 12" xfId="729"/>
    <cellStyle name="20% - 强调文字颜色 6 2 13" xfId="783"/>
    <cellStyle name="20% - 强调文字颜色 6 2 14" xfId="845"/>
    <cellStyle name="20% - 强调文字颜色 6 2 15" xfId="903"/>
    <cellStyle name="20% - 强调文字颜色 6 2 16" xfId="961"/>
    <cellStyle name="20% - 强调文字颜色 6 2 17" xfId="972"/>
    <cellStyle name="20% - 强调文字颜色 6 2 18" xfId="1077"/>
    <cellStyle name="20% - 强调文字颜色 6 2 19" xfId="1135"/>
    <cellStyle name="20% - 强调文字颜色 6 2 2" xfId="99"/>
    <cellStyle name="20% - 强调文字颜色 6 2 20" xfId="1193"/>
    <cellStyle name="20% - 强调文字颜色 6 2 21" xfId="1251"/>
    <cellStyle name="20% - 强调文字颜色 6 2 22" xfId="1309"/>
    <cellStyle name="20% - 强调文字颜色 6 2 23" xfId="1367"/>
    <cellStyle name="20% - 强调文字颜色 6 2 24" xfId="1407"/>
    <cellStyle name="20% - 强调文字颜色 6 2 25" xfId="1465"/>
    <cellStyle name="20% - 强调文字颜色 6 2 26" xfId="1522"/>
    <cellStyle name="20% - 强调文字颜色 6 2 27" xfId="1593"/>
    <cellStyle name="20% - 强调文字颜色 6 2 28" xfId="1634"/>
    <cellStyle name="20% - 强调文字颜色 6 2 29" xfId="1672"/>
    <cellStyle name="20% - 强调文字颜色 6 2 3" xfId="162"/>
    <cellStyle name="20% - 强调文字颜色 6 2 30" xfId="1726"/>
    <cellStyle name="20% - 强调文字颜色 6 2 31" xfId="1829"/>
    <cellStyle name="20% - 强调文字颜色 6 2 32" xfId="1871"/>
    <cellStyle name="20% - 强调文字颜色 6 2 33" xfId="1917"/>
    <cellStyle name="20% - 强调文字颜色 6 2 34" xfId="2006"/>
    <cellStyle name="20% - 强调文字颜色 6 2 35" xfId="2056"/>
    <cellStyle name="20% - 强调文字颜色 6 2 36" xfId="2122"/>
    <cellStyle name="20% - 强调文字颜色 6 2 37" xfId="2180"/>
    <cellStyle name="20% - 强调文字颜色 6 2 38" xfId="2220"/>
    <cellStyle name="20% - 强调文字颜色 6 2 39" xfId="2250"/>
    <cellStyle name="20% - 强调文字颜色 6 2 4" xfId="265"/>
    <cellStyle name="20% - 强调文字颜色 6 2 40" xfId="2355"/>
    <cellStyle name="20% - 强调文字颜色 6 2 41" xfId="2413"/>
    <cellStyle name="20% - 强调文字颜色 6 2 42" xfId="2471"/>
    <cellStyle name="20% - 强调文字颜色 6 2 43" xfId="2530"/>
    <cellStyle name="20% - 强调文字颜色 6 2 44" xfId="2543"/>
    <cellStyle name="20% - 强调文字颜色 6 2 45" xfId="2646"/>
    <cellStyle name="20% - 强调文字颜色 6 2 46" xfId="2704"/>
    <cellStyle name="20% - 强调文字颜色 6 2 47" xfId="2762"/>
    <cellStyle name="20% - 强调文字颜色 6 2 48" xfId="2781"/>
    <cellStyle name="20% - 强调文字颜色 6 2 49" xfId="2849"/>
    <cellStyle name="20% - 强调文字颜色 6 2 5" xfId="323"/>
    <cellStyle name="20% - 强调文字颜色 6 2 50" xfId="2938"/>
    <cellStyle name="20% - 强调文字颜色 6 2 51" xfId="2996"/>
    <cellStyle name="20% - 强调文字颜色 6 2 52" xfId="3053"/>
    <cellStyle name="20% - 强调文字颜色 6 2 53" xfId="3069"/>
    <cellStyle name="20% - 强调文字颜色 6 2 54" xfId="3171"/>
    <cellStyle name="20% - 强调文字颜色 6 2 55" xfId="3229"/>
    <cellStyle name="20% - 强调文字颜色 6 2 56" xfId="3287"/>
    <cellStyle name="20% - 强调文字颜色 6 2 57" xfId="3345"/>
    <cellStyle name="20% - 强调文字颜色 6 2 58" xfId="3354"/>
    <cellStyle name="20% - 强调文字颜色 6 2 59" xfId="3446"/>
    <cellStyle name="20% - 强调文字颜色 6 2 6" xfId="381"/>
    <cellStyle name="20% - 强调文字颜色 6 2 60" xfId="3476"/>
    <cellStyle name="20% - 强调文字颜色 6 2 61" xfId="3580"/>
    <cellStyle name="20% - 强调文字颜色 6 2 62" xfId="3638"/>
    <cellStyle name="20% - 强调文字颜色 6 2 63" xfId="3696"/>
    <cellStyle name="20% - 强调文字颜色 6 2 64" xfId="3754"/>
    <cellStyle name="20% - 强调文字颜色 6 2 65" xfId="3812"/>
    <cellStyle name="20% - 强调文字颜色 6 2 66" xfId="3870"/>
    <cellStyle name="20% - 强调文字颜色 6 2 67" xfId="3928"/>
    <cellStyle name="20% - 强调文字颜色 6 2 68" xfId="3964"/>
    <cellStyle name="20% - 强调文字颜色 6 2 69" xfId="4039"/>
    <cellStyle name="20% - 强调文字颜色 6 2 7" xfId="436"/>
    <cellStyle name="20% - 强调文字颜色 6 2 70" xfId="4086"/>
    <cellStyle name="20% - 强调文字颜色 6 2 71" xfId="4157"/>
    <cellStyle name="20% - 强调文字颜色 6 2 72" xfId="4202"/>
    <cellStyle name="20% - 强调文字颜色 6 2 73" xfId="4273"/>
    <cellStyle name="20% - 强调文字颜色 6 2 74" xfId="4332"/>
    <cellStyle name="20% - 强调文字颜色 6 2 75" xfId="4352"/>
    <cellStyle name="20% - 强调文字颜色 6 2 76" xfId="4455"/>
    <cellStyle name="20% - 强调文字颜色 6 2 77" xfId="4513"/>
    <cellStyle name="20% - 强调文字颜色 6 2 78" xfId="4571"/>
    <cellStyle name="20% - 强调文字颜色 6 2 79" xfId="4605"/>
    <cellStyle name="20% - 强调文字颜色 6 2 8" xfId="497"/>
    <cellStyle name="20% - 强调文字颜色 6 2 80" xfId="4644"/>
    <cellStyle name="20% - 强调文字颜色 6 2 81" xfId="4723"/>
    <cellStyle name="20% - 强调文字颜色 6 2 82" xfId="4782"/>
    <cellStyle name="20% - 强调文字颜色 6 2 83" xfId="4863"/>
    <cellStyle name="20% - 强调文字颜色 6 2 84" xfId="4917"/>
    <cellStyle name="20% - 强调文字颜色 6 2 85" xfId="4973"/>
    <cellStyle name="20% - 强调文字颜色 6 2 86" xfId="5012"/>
    <cellStyle name="20% - 强调文字颜色 6 2 87" xfId="5051"/>
    <cellStyle name="20% - 强调文字颜色 6 2 88" xfId="5113"/>
    <cellStyle name="20% - 强调文字颜色 6 2 89" xfId="5185"/>
    <cellStyle name="20% - 强调文字颜色 6 2 9" xfId="555"/>
    <cellStyle name="20% - 着色 1" xfId="7"/>
    <cellStyle name="20% - 着色 1 10" xfId="594"/>
    <cellStyle name="20% - 着色 1 11" xfId="670"/>
    <cellStyle name="20% - 着色 1 12" xfId="728"/>
    <cellStyle name="20% - 着色 1 13" xfId="782"/>
    <cellStyle name="20% - 着色 1 14" xfId="844"/>
    <cellStyle name="20% - 着色 1 15" xfId="902"/>
    <cellStyle name="20% - 着色 1 16" xfId="960"/>
    <cellStyle name="20% - 着色 1 17" xfId="971"/>
    <cellStyle name="20% - 着色 1 18" xfId="1076"/>
    <cellStyle name="20% - 着色 1 19" xfId="1134"/>
    <cellStyle name="20% - 着色 1 2" xfId="100"/>
    <cellStyle name="20% - 着色 1 20" xfId="1192"/>
    <cellStyle name="20% - 着色 1 21" xfId="1250"/>
    <cellStyle name="20% - 着色 1 22" xfId="1308"/>
    <cellStyle name="20% - 着色 1 23" xfId="1366"/>
    <cellStyle name="20% - 着色 1 24" xfId="1406"/>
    <cellStyle name="20% - 着色 1 25" xfId="1464"/>
    <cellStyle name="20% - 着色 1 26" xfId="1521"/>
    <cellStyle name="20% - 着色 1 27" xfId="1592"/>
    <cellStyle name="20% - 着色 1 28" xfId="1633"/>
    <cellStyle name="20% - 着色 1 29" xfId="1671"/>
    <cellStyle name="20% - 着色 1 3" xfId="161"/>
    <cellStyle name="20% - 着色 1 30" xfId="1725"/>
    <cellStyle name="20% - 着色 1 31" xfId="1828"/>
    <cellStyle name="20% - 着色 1 32" xfId="1870"/>
    <cellStyle name="20% - 着色 1 33" xfId="1908"/>
    <cellStyle name="20% - 着色 1 34" xfId="2005"/>
    <cellStyle name="20% - 着色 1 35" xfId="2046"/>
    <cellStyle name="20% - 着色 1 36" xfId="2121"/>
    <cellStyle name="20% - 着色 1 37" xfId="2179"/>
    <cellStyle name="20% - 着色 1 38" xfId="2219"/>
    <cellStyle name="20% - 着色 1 39" xfId="2249"/>
    <cellStyle name="20% - 着色 1 4" xfId="264"/>
    <cellStyle name="20% - 着色 1 40" xfId="2354"/>
    <cellStyle name="20% - 着色 1 41" xfId="2412"/>
    <cellStyle name="20% - 着色 1 42" xfId="2470"/>
    <cellStyle name="20% - 着色 1 43" xfId="2529"/>
    <cellStyle name="20% - 着色 1 44" xfId="2542"/>
    <cellStyle name="20% - 着色 1 45" xfId="2645"/>
    <cellStyle name="20% - 着色 1 46" xfId="2703"/>
    <cellStyle name="20% - 着色 1 47" xfId="2761"/>
    <cellStyle name="20% - 着色 1 48" xfId="2780"/>
    <cellStyle name="20% - 着色 1 49" xfId="2840"/>
    <cellStyle name="20% - 着色 1 5" xfId="322"/>
    <cellStyle name="20% - 着色 1 50" xfId="2937"/>
    <cellStyle name="20% - 着色 1 51" xfId="2995"/>
    <cellStyle name="20% - 着色 1 52" xfId="3052"/>
    <cellStyle name="20% - 着色 1 53" xfId="3068"/>
    <cellStyle name="20% - 着色 1 54" xfId="3170"/>
    <cellStyle name="20% - 着色 1 55" xfId="3228"/>
    <cellStyle name="20% - 着色 1 56" xfId="3286"/>
    <cellStyle name="20% - 着色 1 57" xfId="3344"/>
    <cellStyle name="20% - 着色 1 58" xfId="3353"/>
    <cellStyle name="20% - 着色 1 59" xfId="3445"/>
    <cellStyle name="20% - 着色 1 6" xfId="380"/>
    <cellStyle name="20% - 着色 1 60" xfId="3475"/>
    <cellStyle name="20% - 着色 1 61" xfId="3579"/>
    <cellStyle name="20% - 着色 1 62" xfId="3637"/>
    <cellStyle name="20% - 着色 1 63" xfId="3695"/>
    <cellStyle name="20% - 着色 1 64" xfId="3753"/>
    <cellStyle name="20% - 着色 1 65" xfId="3811"/>
    <cellStyle name="20% - 着色 1 66" xfId="3869"/>
    <cellStyle name="20% - 着色 1 67" xfId="3927"/>
    <cellStyle name="20% - 着色 1 68" xfId="3962"/>
    <cellStyle name="20% - 着色 1 69" xfId="4038"/>
    <cellStyle name="20% - 着色 1 7" xfId="435"/>
    <cellStyle name="20% - 着色 1 70" xfId="4085"/>
    <cellStyle name="20% - 着色 1 71" xfId="4156"/>
    <cellStyle name="20% - 着色 1 72" xfId="4201"/>
    <cellStyle name="20% - 着色 1 73" xfId="4272"/>
    <cellStyle name="20% - 着色 1 74" xfId="4331"/>
    <cellStyle name="20% - 着色 1 75" xfId="4351"/>
    <cellStyle name="20% - 着色 1 76" xfId="4454"/>
    <cellStyle name="20% - 着色 1 77" xfId="4512"/>
    <cellStyle name="20% - 着色 1 78" xfId="4570"/>
    <cellStyle name="20% - 着色 1 79" xfId="4599"/>
    <cellStyle name="20% - 着色 1 8" xfId="496"/>
    <cellStyle name="20% - 着色 1 80" xfId="4643"/>
    <cellStyle name="20% - 着色 1 81" xfId="4722"/>
    <cellStyle name="20% - 着色 1 82" xfId="4780"/>
    <cellStyle name="20% - 着色 1 83" xfId="4862"/>
    <cellStyle name="20% - 着色 1 84" xfId="4916"/>
    <cellStyle name="20% - 着色 1 85" xfId="4972"/>
    <cellStyle name="20% - 着色 1 86" xfId="5011"/>
    <cellStyle name="20% - 着色 1 87" xfId="5050"/>
    <cellStyle name="20% - 着色 1 88" xfId="5104"/>
    <cellStyle name="20% - 着色 1 89" xfId="5184"/>
    <cellStyle name="20% - 着色 1 9" xfId="554"/>
    <cellStyle name="20% - 着色 2" xfId="8"/>
    <cellStyle name="20% - 着色 2 10" xfId="593"/>
    <cellStyle name="20% - 着色 2 11" xfId="669"/>
    <cellStyle name="20% - 着色 2 12" xfId="727"/>
    <cellStyle name="20% - 着色 2 13" xfId="781"/>
    <cellStyle name="20% - 着色 2 14" xfId="843"/>
    <cellStyle name="20% - 着色 2 15" xfId="901"/>
    <cellStyle name="20% - 着色 2 16" xfId="959"/>
    <cellStyle name="20% - 着色 2 17" xfId="970"/>
    <cellStyle name="20% - 着色 2 18" xfId="1075"/>
    <cellStyle name="20% - 着色 2 19" xfId="1133"/>
    <cellStyle name="20% - 着色 2 2" xfId="101"/>
    <cellStyle name="20% - 着色 2 20" xfId="1191"/>
    <cellStyle name="20% - 着色 2 21" xfId="1249"/>
    <cellStyle name="20% - 着色 2 22" xfId="1307"/>
    <cellStyle name="20% - 着色 2 23" xfId="1365"/>
    <cellStyle name="20% - 着色 2 24" xfId="1405"/>
    <cellStyle name="20% - 着色 2 25" xfId="1463"/>
    <cellStyle name="20% - 着色 2 26" xfId="1520"/>
    <cellStyle name="20% - 着色 2 27" xfId="1582"/>
    <cellStyle name="20% - 着色 2 28" xfId="1627"/>
    <cellStyle name="20% - 着色 2 29" xfId="1670"/>
    <cellStyle name="20% - 着色 2 3" xfId="160"/>
    <cellStyle name="20% - 着色 2 30" xfId="1724"/>
    <cellStyle name="20% - 着色 2 31" xfId="1827"/>
    <cellStyle name="20% - 着色 2 32" xfId="1869"/>
    <cellStyle name="20% - 着色 2 33" xfId="1907"/>
    <cellStyle name="20% - 着色 2 34" xfId="2004"/>
    <cellStyle name="20% - 着色 2 35" xfId="2045"/>
    <cellStyle name="20% - 着色 2 36" xfId="2120"/>
    <cellStyle name="20% - 着色 2 37" xfId="2178"/>
    <cellStyle name="20% - 着色 2 38" xfId="2218"/>
    <cellStyle name="20% - 着色 2 39" xfId="2248"/>
    <cellStyle name="20% - 着色 2 4" xfId="263"/>
    <cellStyle name="20% - 着色 2 40" xfId="2353"/>
    <cellStyle name="20% - 着色 2 41" xfId="2411"/>
    <cellStyle name="20% - 着色 2 42" xfId="2469"/>
    <cellStyle name="20% - 着色 2 43" xfId="2528"/>
    <cellStyle name="20% - 着色 2 44" xfId="2541"/>
    <cellStyle name="20% - 着色 2 45" xfId="2644"/>
    <cellStyle name="20% - 着色 2 46" xfId="2702"/>
    <cellStyle name="20% - 着色 2 47" xfId="2760"/>
    <cellStyle name="20% - 着色 2 48" xfId="2779"/>
    <cellStyle name="20% - 着色 2 49" xfId="2839"/>
    <cellStyle name="20% - 着色 2 5" xfId="321"/>
    <cellStyle name="20% - 着色 2 50" xfId="2936"/>
    <cellStyle name="20% - 着色 2 51" xfId="2994"/>
    <cellStyle name="20% - 着色 2 52" xfId="3051"/>
    <cellStyle name="20% - 着色 2 53" xfId="3067"/>
    <cellStyle name="20% - 着色 2 54" xfId="3169"/>
    <cellStyle name="20% - 着色 2 55" xfId="3227"/>
    <cellStyle name="20% - 着色 2 56" xfId="3285"/>
    <cellStyle name="20% - 着色 2 57" xfId="3343"/>
    <cellStyle name="20% - 着色 2 58" xfId="3246"/>
    <cellStyle name="20% - 着色 2 59" xfId="3444"/>
    <cellStyle name="20% - 着色 2 6" xfId="379"/>
    <cellStyle name="20% - 着色 2 60" xfId="3474"/>
    <cellStyle name="20% - 着色 2 61" xfId="3578"/>
    <cellStyle name="20% - 着色 2 62" xfId="3636"/>
    <cellStyle name="20% - 着色 2 63" xfId="3694"/>
    <cellStyle name="20% - 着色 2 64" xfId="3752"/>
    <cellStyle name="20% - 着色 2 65" xfId="3810"/>
    <cellStyle name="20% - 着色 2 66" xfId="3868"/>
    <cellStyle name="20% - 着色 2 67" xfId="3926"/>
    <cellStyle name="20% - 着色 2 68" xfId="3956"/>
    <cellStyle name="20% - 着色 2 69" xfId="4028"/>
    <cellStyle name="20% - 着色 2 7" xfId="434"/>
    <cellStyle name="20% - 着色 2 70" xfId="4084"/>
    <cellStyle name="20% - 着色 2 71" xfId="4155"/>
    <cellStyle name="20% - 着色 2 72" xfId="4200"/>
    <cellStyle name="20% - 着色 2 73" xfId="4262"/>
    <cellStyle name="20% - 着色 2 74" xfId="4321"/>
    <cellStyle name="20% - 着色 2 75" xfId="4350"/>
    <cellStyle name="20% - 着色 2 76" xfId="4453"/>
    <cellStyle name="20% - 着色 2 77" xfId="4511"/>
    <cellStyle name="20% - 着色 2 78" xfId="4569"/>
    <cellStyle name="20% - 着色 2 79" xfId="4590"/>
    <cellStyle name="20% - 着色 2 8" xfId="495"/>
    <cellStyle name="20% - 着色 2 80" xfId="4642"/>
    <cellStyle name="20% - 着色 2 81" xfId="4716"/>
    <cellStyle name="20% - 着色 2 82" xfId="4774"/>
    <cellStyle name="20% - 着色 2 83" xfId="4861"/>
    <cellStyle name="20% - 着色 2 84" xfId="4915"/>
    <cellStyle name="20% - 着色 2 85" xfId="4971"/>
    <cellStyle name="20% - 着色 2 86" xfId="5010"/>
    <cellStyle name="20% - 着色 2 87" xfId="5049"/>
    <cellStyle name="20% - 着色 2 88" xfId="5103"/>
    <cellStyle name="20% - 着色 2 89" xfId="5183"/>
    <cellStyle name="20% - 着色 2 9" xfId="553"/>
    <cellStyle name="20% - 着色 3" xfId="9"/>
    <cellStyle name="20% - 着色 3 10" xfId="592"/>
    <cellStyle name="20% - 着色 3 11" xfId="668"/>
    <cellStyle name="20% - 着色 3 12" xfId="726"/>
    <cellStyle name="20% - 着色 3 13" xfId="780"/>
    <cellStyle name="20% - 着色 3 14" xfId="842"/>
    <cellStyle name="20% - 着色 3 15" xfId="900"/>
    <cellStyle name="20% - 着色 3 16" xfId="958"/>
    <cellStyle name="20% - 着色 3 17" xfId="969"/>
    <cellStyle name="20% - 着色 3 18" xfId="1074"/>
    <cellStyle name="20% - 着色 3 19" xfId="1132"/>
    <cellStyle name="20% - 着色 3 2" xfId="102"/>
    <cellStyle name="20% - 着色 3 20" xfId="1190"/>
    <cellStyle name="20% - 着色 3 21" xfId="1248"/>
    <cellStyle name="20% - 着色 3 22" xfId="1306"/>
    <cellStyle name="20% - 着色 3 23" xfId="1364"/>
    <cellStyle name="20% - 着色 3 24" xfId="1404"/>
    <cellStyle name="20% - 着色 3 25" xfId="1462"/>
    <cellStyle name="20% - 着色 3 26" xfId="1519"/>
    <cellStyle name="20% - 着色 3 27" xfId="1581"/>
    <cellStyle name="20% - 着色 3 28" xfId="1618"/>
    <cellStyle name="20% - 着色 3 29" xfId="1669"/>
    <cellStyle name="20% - 着色 3 3" xfId="159"/>
    <cellStyle name="20% - 着色 3 30" xfId="1723"/>
    <cellStyle name="20% - 着色 3 31" xfId="1826"/>
    <cellStyle name="20% - 着色 3 32" xfId="1868"/>
    <cellStyle name="20% - 着色 3 33" xfId="1906"/>
    <cellStyle name="20% - 着色 3 34" xfId="2003"/>
    <cellStyle name="20% - 着色 3 35" xfId="2044"/>
    <cellStyle name="20% - 着色 3 36" xfId="2119"/>
    <cellStyle name="20% - 着色 3 37" xfId="2177"/>
    <cellStyle name="20% - 着色 3 38" xfId="2217"/>
    <cellStyle name="20% - 着色 3 39" xfId="2247"/>
    <cellStyle name="20% - 着色 3 4" xfId="262"/>
    <cellStyle name="20% - 着色 3 40" xfId="2352"/>
    <cellStyle name="20% - 着色 3 41" xfId="2410"/>
    <cellStyle name="20% - 着色 3 42" xfId="2468"/>
    <cellStyle name="20% - 着色 3 43" xfId="2527"/>
    <cellStyle name="20% - 着色 3 44" xfId="2540"/>
    <cellStyle name="20% - 着色 3 45" xfId="2643"/>
    <cellStyle name="20% - 着色 3 46" xfId="2701"/>
    <cellStyle name="20% - 着色 3 47" xfId="2759"/>
    <cellStyle name="20% - 着色 3 48" xfId="2778"/>
    <cellStyle name="20% - 着色 3 49" xfId="2838"/>
    <cellStyle name="20% - 着色 3 5" xfId="320"/>
    <cellStyle name="20% - 着色 3 50" xfId="2935"/>
    <cellStyle name="20% - 着色 3 51" xfId="2993"/>
    <cellStyle name="20% - 着色 3 52" xfId="3050"/>
    <cellStyle name="20% - 着色 3 53" xfId="3066"/>
    <cellStyle name="20% - 着色 3 54" xfId="3168"/>
    <cellStyle name="20% - 着色 3 55" xfId="3226"/>
    <cellStyle name="20% - 着色 3 56" xfId="3284"/>
    <cellStyle name="20% - 着色 3 57" xfId="3342"/>
    <cellStyle name="20% - 着色 3 58" xfId="3245"/>
    <cellStyle name="20% - 着色 3 59" xfId="3443"/>
    <cellStyle name="20% - 着色 3 6" xfId="378"/>
    <cellStyle name="20% - 着色 3 60" xfId="3473"/>
    <cellStyle name="20% - 着色 3 61" xfId="3577"/>
    <cellStyle name="20% - 着色 3 62" xfId="3635"/>
    <cellStyle name="20% - 着色 3 63" xfId="3693"/>
    <cellStyle name="20% - 着色 3 64" xfId="3751"/>
    <cellStyle name="20% - 着色 3 65" xfId="3809"/>
    <cellStyle name="20% - 着色 3 66" xfId="3867"/>
    <cellStyle name="20% - 着色 3 67" xfId="3925"/>
    <cellStyle name="20% - 着色 3 68" xfId="3947"/>
    <cellStyle name="20% - 着色 3 69" xfId="4027"/>
    <cellStyle name="20% - 着色 3 7" xfId="433"/>
    <cellStyle name="20% - 着色 3 70" xfId="4083"/>
    <cellStyle name="20% - 着色 3 71" xfId="4145"/>
    <cellStyle name="20% - 着色 3 72" xfId="4199"/>
    <cellStyle name="20% - 着色 3 73" xfId="4261"/>
    <cellStyle name="20% - 着色 3 74" xfId="4320"/>
    <cellStyle name="20% - 着色 3 75" xfId="4349"/>
    <cellStyle name="20% - 着色 3 76" xfId="4452"/>
    <cellStyle name="20% - 着色 3 77" xfId="4510"/>
    <cellStyle name="20% - 着色 3 78" xfId="4568"/>
    <cellStyle name="20% - 着色 3 79" xfId="4589"/>
    <cellStyle name="20% - 着色 3 8" xfId="494"/>
    <cellStyle name="20% - 着色 3 80" xfId="4641"/>
    <cellStyle name="20% - 着色 3 81" xfId="4707"/>
    <cellStyle name="20% - 着色 3 82" xfId="4765"/>
    <cellStyle name="20% - 着色 3 83" xfId="4860"/>
    <cellStyle name="20% - 着色 3 84" xfId="4914"/>
    <cellStyle name="20% - 着色 3 85" xfId="4970"/>
    <cellStyle name="20% - 着色 3 86" xfId="5009"/>
    <cellStyle name="20% - 着色 3 87" xfId="5048"/>
    <cellStyle name="20% - 着色 3 88" xfId="5102"/>
    <cellStyle name="20% - 着色 3 89" xfId="5182"/>
    <cellStyle name="20% - 着色 3 9" xfId="552"/>
    <cellStyle name="20% - 着色 4" xfId="10"/>
    <cellStyle name="20% - 着色 4 10" xfId="591"/>
    <cellStyle name="20% - 着色 4 11" xfId="667"/>
    <cellStyle name="20% - 着色 4 12" xfId="725"/>
    <cellStyle name="20% - 着色 4 13" xfId="770"/>
    <cellStyle name="20% - 着色 4 14" xfId="841"/>
    <cellStyle name="20% - 着色 4 15" xfId="899"/>
    <cellStyle name="20% - 着色 4 16" xfId="957"/>
    <cellStyle name="20% - 着色 4 17" xfId="862"/>
    <cellStyle name="20% - 着色 4 18" xfId="1073"/>
    <cellStyle name="20% - 着色 4 19" xfId="1131"/>
    <cellStyle name="20% - 着色 4 2" xfId="103"/>
    <cellStyle name="20% - 着色 4 20" xfId="1189"/>
    <cellStyle name="20% - 着色 4 21" xfId="1247"/>
    <cellStyle name="20% - 着色 4 22" xfId="1305"/>
    <cellStyle name="20% - 着色 4 23" xfId="1363"/>
    <cellStyle name="20% - 着色 4 24" xfId="1403"/>
    <cellStyle name="20% - 着色 4 25" xfId="1461"/>
    <cellStyle name="20% - 着色 4 26" xfId="1518"/>
    <cellStyle name="20% - 着色 4 27" xfId="1580"/>
    <cellStyle name="20% - 着色 4 28" xfId="1617"/>
    <cellStyle name="20% - 着色 4 29" xfId="1668"/>
    <cellStyle name="20% - 着色 4 3" xfId="158"/>
    <cellStyle name="20% - 着色 4 30" xfId="1722"/>
    <cellStyle name="20% - 着色 4 31" xfId="1825"/>
    <cellStyle name="20% - 着色 4 32" xfId="1867"/>
    <cellStyle name="20% - 着色 4 33" xfId="1905"/>
    <cellStyle name="20% - 着色 4 34" xfId="2002"/>
    <cellStyle name="20% - 着色 4 35" xfId="2043"/>
    <cellStyle name="20% - 着色 4 36" xfId="2118"/>
    <cellStyle name="20% - 着色 4 37" xfId="2176"/>
    <cellStyle name="20% - 着色 4 38" xfId="2216"/>
    <cellStyle name="20% - 着色 4 39" xfId="2246"/>
    <cellStyle name="20% - 着色 4 4" xfId="261"/>
    <cellStyle name="20% - 着色 4 40" xfId="2351"/>
    <cellStyle name="20% - 着色 4 41" xfId="2409"/>
    <cellStyle name="20% - 着色 4 42" xfId="2467"/>
    <cellStyle name="20% - 着色 4 43" xfId="2526"/>
    <cellStyle name="20% - 着色 4 44" xfId="2539"/>
    <cellStyle name="20% - 着色 4 45" xfId="2642"/>
    <cellStyle name="20% - 着色 4 46" xfId="2700"/>
    <cellStyle name="20% - 着色 4 47" xfId="2758"/>
    <cellStyle name="20% - 着色 4 48" xfId="2777"/>
    <cellStyle name="20% - 着色 4 49" xfId="2837"/>
    <cellStyle name="20% - 着色 4 5" xfId="319"/>
    <cellStyle name="20% - 着色 4 50" xfId="2934"/>
    <cellStyle name="20% - 着色 4 51" xfId="2992"/>
    <cellStyle name="20% - 着色 4 52" xfId="3049"/>
    <cellStyle name="20% - 着色 4 53" xfId="3065"/>
    <cellStyle name="20% - 着色 4 54" xfId="3167"/>
    <cellStyle name="20% - 着色 4 55" xfId="3225"/>
    <cellStyle name="20% - 着色 4 56" xfId="3283"/>
    <cellStyle name="20% - 着色 4 57" xfId="3341"/>
    <cellStyle name="20% - 着色 4 58" xfId="3244"/>
    <cellStyle name="20% - 着色 4 59" xfId="3442"/>
    <cellStyle name="20% - 着色 4 6" xfId="377"/>
    <cellStyle name="20% - 着色 4 60" xfId="3472"/>
    <cellStyle name="20% - 着色 4 61" xfId="3576"/>
    <cellStyle name="20% - 着色 4 62" xfId="3634"/>
    <cellStyle name="20% - 着色 4 63" xfId="3692"/>
    <cellStyle name="20% - 着色 4 64" xfId="3750"/>
    <cellStyle name="20% - 着色 4 65" xfId="3808"/>
    <cellStyle name="20% - 着色 4 66" xfId="3866"/>
    <cellStyle name="20% - 着色 4 67" xfId="3924"/>
    <cellStyle name="20% - 着色 4 68" xfId="3946"/>
    <cellStyle name="20% - 着色 4 69" xfId="4026"/>
    <cellStyle name="20% - 着色 4 7" xfId="432"/>
    <cellStyle name="20% - 着色 4 70" xfId="4082"/>
    <cellStyle name="20% - 着色 4 71" xfId="4144"/>
    <cellStyle name="20% - 着色 4 72" xfId="4198"/>
    <cellStyle name="20% - 着色 4 73" xfId="4260"/>
    <cellStyle name="20% - 着色 4 74" xfId="4319"/>
    <cellStyle name="20% - 着色 4 75" xfId="4348"/>
    <cellStyle name="20% - 着色 4 76" xfId="4451"/>
    <cellStyle name="20% - 着色 4 77" xfId="4509"/>
    <cellStyle name="20% - 着色 4 78" xfId="4567"/>
    <cellStyle name="20% - 着色 4 79" xfId="4588"/>
    <cellStyle name="20% - 着色 4 8" xfId="493"/>
    <cellStyle name="20% - 着色 4 80" xfId="4640"/>
    <cellStyle name="20% - 着色 4 81" xfId="4706"/>
    <cellStyle name="20% - 着色 4 82" xfId="4764"/>
    <cellStyle name="20% - 着色 4 83" xfId="4859"/>
    <cellStyle name="20% - 着色 4 84" xfId="4913"/>
    <cellStyle name="20% - 着色 4 85" xfId="4969"/>
    <cellStyle name="20% - 着色 4 86" xfId="5007"/>
    <cellStyle name="20% - 着色 4 87" xfId="5047"/>
    <cellStyle name="20% - 着色 4 88" xfId="5101"/>
    <cellStyle name="20% - 着色 4 89" xfId="5181"/>
    <cellStyle name="20% - 着色 4 9" xfId="551"/>
    <cellStyle name="20% - 着色 5" xfId="11"/>
    <cellStyle name="20% - 着色 5 10" xfId="590"/>
    <cellStyle name="20% - 着色 5 11" xfId="666"/>
    <cellStyle name="20% - 着色 5 12" xfId="724"/>
    <cellStyle name="20% - 着色 5 13" xfId="769"/>
    <cellStyle name="20% - 着色 5 14" xfId="840"/>
    <cellStyle name="20% - 着色 5 15" xfId="898"/>
    <cellStyle name="20% - 着色 5 16" xfId="956"/>
    <cellStyle name="20% - 着色 5 17" xfId="861"/>
    <cellStyle name="20% - 着色 5 18" xfId="1072"/>
    <cellStyle name="20% - 着色 5 19" xfId="1130"/>
    <cellStyle name="20% - 着色 5 2" xfId="104"/>
    <cellStyle name="20% - 着色 5 20" xfId="1188"/>
    <cellStyle name="20% - 着色 5 21" xfId="1246"/>
    <cellStyle name="20% - 着色 5 22" xfId="1304"/>
    <cellStyle name="20% - 着色 5 23" xfId="1362"/>
    <cellStyle name="20% - 着色 5 24" xfId="1402"/>
    <cellStyle name="20% - 着色 5 25" xfId="1460"/>
    <cellStyle name="20% - 着色 5 26" xfId="1517"/>
    <cellStyle name="20% - 着色 5 27" xfId="1579"/>
    <cellStyle name="20% - 着色 5 28" xfId="1616"/>
    <cellStyle name="20% - 着色 5 29" xfId="1667"/>
    <cellStyle name="20% - 着色 5 3" xfId="157"/>
    <cellStyle name="20% - 着色 5 30" xfId="1721"/>
    <cellStyle name="20% - 着色 5 31" xfId="1824"/>
    <cellStyle name="20% - 着色 5 32" xfId="1866"/>
    <cellStyle name="20% - 着色 5 33" xfId="1904"/>
    <cellStyle name="20% - 着色 5 34" xfId="2001"/>
    <cellStyle name="20% - 着色 5 35" xfId="2042"/>
    <cellStyle name="20% - 着色 5 36" xfId="2117"/>
    <cellStyle name="20% - 着色 5 37" xfId="2175"/>
    <cellStyle name="20% - 着色 5 38" xfId="2215"/>
    <cellStyle name="20% - 着色 5 39" xfId="2245"/>
    <cellStyle name="20% - 着色 5 4" xfId="260"/>
    <cellStyle name="20% - 着色 5 40" xfId="2350"/>
    <cellStyle name="20% - 着色 5 41" xfId="2408"/>
    <cellStyle name="20% - 着色 5 42" xfId="2466"/>
    <cellStyle name="20% - 着色 5 43" xfId="2525"/>
    <cellStyle name="20% - 着色 5 44" xfId="2538"/>
    <cellStyle name="20% - 着色 5 45" xfId="2641"/>
    <cellStyle name="20% - 着色 5 46" xfId="2699"/>
    <cellStyle name="20% - 着色 5 47" xfId="2757"/>
    <cellStyle name="20% - 着色 5 48" xfId="2776"/>
    <cellStyle name="20% - 着色 5 49" xfId="2836"/>
    <cellStyle name="20% - 着色 5 5" xfId="318"/>
    <cellStyle name="20% - 着色 5 50" xfId="2933"/>
    <cellStyle name="20% - 着色 5 51" xfId="2991"/>
    <cellStyle name="20% - 着色 5 52" xfId="3048"/>
    <cellStyle name="20% - 着色 5 53" xfId="3064"/>
    <cellStyle name="20% - 着色 5 54" xfId="3166"/>
    <cellStyle name="20% - 着色 5 55" xfId="3224"/>
    <cellStyle name="20% - 着色 5 56" xfId="3282"/>
    <cellStyle name="20% - 着色 5 57" xfId="3340"/>
    <cellStyle name="20% - 着色 5 58" xfId="3243"/>
    <cellStyle name="20% - 着色 5 59" xfId="3441"/>
    <cellStyle name="20% - 着色 5 6" xfId="376"/>
    <cellStyle name="20% - 着色 5 60" xfId="3471"/>
    <cellStyle name="20% - 着色 5 61" xfId="3575"/>
    <cellStyle name="20% - 着色 5 62" xfId="3633"/>
    <cellStyle name="20% - 着色 5 63" xfId="3691"/>
    <cellStyle name="20% - 着色 5 64" xfId="3749"/>
    <cellStyle name="20% - 着色 5 65" xfId="3807"/>
    <cellStyle name="20% - 着色 5 66" xfId="3865"/>
    <cellStyle name="20% - 着色 5 67" xfId="3923"/>
    <cellStyle name="20% - 着色 5 68" xfId="3945"/>
    <cellStyle name="20% - 着色 5 69" xfId="4025"/>
    <cellStyle name="20% - 着色 5 7" xfId="422"/>
    <cellStyle name="20% - 着色 5 70" xfId="4081"/>
    <cellStyle name="20% - 着色 5 71" xfId="4143"/>
    <cellStyle name="20% - 着色 5 72" xfId="4196"/>
    <cellStyle name="20% - 着色 5 73" xfId="4259"/>
    <cellStyle name="20% - 着色 5 74" xfId="4318"/>
    <cellStyle name="20% - 着色 5 75" xfId="4347"/>
    <cellStyle name="20% - 着色 5 76" xfId="4450"/>
    <cellStyle name="20% - 着色 5 77" xfId="4508"/>
    <cellStyle name="20% - 着色 5 78" xfId="4566"/>
    <cellStyle name="20% - 着色 5 79" xfId="4587"/>
    <cellStyle name="20% - 着色 5 8" xfId="492"/>
    <cellStyle name="20% - 着色 5 80" xfId="4639"/>
    <cellStyle name="20% - 着色 5 81" xfId="4705"/>
    <cellStyle name="20% - 着色 5 82" xfId="4763"/>
    <cellStyle name="20% - 着色 5 83" xfId="4858"/>
    <cellStyle name="20% - 着色 5 84" xfId="4912"/>
    <cellStyle name="20% - 着色 5 85" xfId="4968"/>
    <cellStyle name="20% - 着色 5 86" xfId="5001"/>
    <cellStyle name="20% - 着色 5 87" xfId="5046"/>
    <cellStyle name="20% - 着色 5 88" xfId="5100"/>
    <cellStyle name="20% - 着色 5 89" xfId="5180"/>
    <cellStyle name="20% - 着色 5 9" xfId="550"/>
    <cellStyle name="20% - 着色 6" xfId="12"/>
    <cellStyle name="20% - 着色 6 10" xfId="589"/>
    <cellStyle name="20% - 着色 6 11" xfId="665"/>
    <cellStyle name="20% - 着色 6 12" xfId="723"/>
    <cellStyle name="20% - 着色 6 13" xfId="768"/>
    <cellStyle name="20% - 着色 6 14" xfId="839"/>
    <cellStyle name="20% - 着色 6 15" xfId="897"/>
    <cellStyle name="20% - 着色 6 16" xfId="955"/>
    <cellStyle name="20% - 着色 6 17" xfId="860"/>
    <cellStyle name="20% - 着色 6 18" xfId="1071"/>
    <cellStyle name="20% - 着色 6 19" xfId="1129"/>
    <cellStyle name="20% - 着色 6 2" xfId="105"/>
    <cellStyle name="20% - 着色 6 20" xfId="1187"/>
    <cellStyle name="20% - 着色 6 21" xfId="1245"/>
    <cellStyle name="20% - 着色 6 22" xfId="1303"/>
    <cellStyle name="20% - 着色 6 23" xfId="1361"/>
    <cellStyle name="20% - 着色 6 24" xfId="1401"/>
    <cellStyle name="20% - 着色 6 25" xfId="1459"/>
    <cellStyle name="20% - 着色 6 26" xfId="1511"/>
    <cellStyle name="20% - 着色 6 27" xfId="1578"/>
    <cellStyle name="20% - 着色 6 28" xfId="1615"/>
    <cellStyle name="20% - 着色 6 29" xfId="1666"/>
    <cellStyle name="20% - 着色 6 3" xfId="156"/>
    <cellStyle name="20% - 着色 6 30" xfId="1720"/>
    <cellStyle name="20% - 着色 6 31" xfId="1814"/>
    <cellStyle name="20% - 着色 6 32" xfId="1865"/>
    <cellStyle name="20% - 着色 6 33" xfId="1903"/>
    <cellStyle name="20% - 着色 6 34" xfId="2000"/>
    <cellStyle name="20% - 着色 6 35" xfId="2041"/>
    <cellStyle name="20% - 着色 6 36" xfId="2116"/>
    <cellStyle name="20% - 着色 6 37" xfId="2174"/>
    <cellStyle name="20% - 着色 6 38" xfId="2213"/>
    <cellStyle name="20% - 着色 6 39" xfId="2244"/>
    <cellStyle name="20% - 着色 6 4" xfId="259"/>
    <cellStyle name="20% - 着色 6 40" xfId="2349"/>
    <cellStyle name="20% - 着色 6 41" xfId="2407"/>
    <cellStyle name="20% - 着色 6 42" xfId="2465"/>
    <cellStyle name="20% - 着色 6 43" xfId="2524"/>
    <cellStyle name="20% - 着色 6 44" xfId="2430"/>
    <cellStyle name="20% - 着色 6 45" xfId="2640"/>
    <cellStyle name="20% - 着色 6 46" xfId="2698"/>
    <cellStyle name="20% - 着色 6 47" xfId="2756"/>
    <cellStyle name="20% - 着色 6 48" xfId="2775"/>
    <cellStyle name="20% - 着色 6 49" xfId="2835"/>
    <cellStyle name="20% - 着色 6 5" xfId="317"/>
    <cellStyle name="20% - 着色 6 50" xfId="2932"/>
    <cellStyle name="20% - 着色 6 51" xfId="2990"/>
    <cellStyle name="20% - 着色 6 52" xfId="3047"/>
    <cellStyle name="20% - 着色 6 53" xfId="3063"/>
    <cellStyle name="20% - 着色 6 54" xfId="3165"/>
    <cellStyle name="20% - 着色 6 55" xfId="3223"/>
    <cellStyle name="20% - 着色 6 56" xfId="3281"/>
    <cellStyle name="20% - 着色 6 57" xfId="3339"/>
    <cellStyle name="20% - 着色 6 58" xfId="3242"/>
    <cellStyle name="20% - 着色 6 59" xfId="3440"/>
    <cellStyle name="20% - 着色 6 6" xfId="375"/>
    <cellStyle name="20% - 着色 6 60" xfId="3470"/>
    <cellStyle name="20% - 着色 6 61" xfId="3574"/>
    <cellStyle name="20% - 着色 6 62" xfId="3632"/>
    <cellStyle name="20% - 着色 6 63" xfId="3690"/>
    <cellStyle name="20% - 着色 6 64" xfId="3748"/>
    <cellStyle name="20% - 着色 6 65" xfId="3806"/>
    <cellStyle name="20% - 着色 6 66" xfId="3864"/>
    <cellStyle name="20% - 着色 6 67" xfId="3922"/>
    <cellStyle name="20% - 着色 6 68" xfId="3944"/>
    <cellStyle name="20% - 着色 6 69" xfId="4024"/>
    <cellStyle name="20% - 着色 6 7" xfId="421"/>
    <cellStyle name="20% - 着色 6 70" xfId="4079"/>
    <cellStyle name="20% - 着色 6 71" xfId="4142"/>
    <cellStyle name="20% - 着色 6 72" xfId="4190"/>
    <cellStyle name="20% - 着色 6 73" xfId="4258"/>
    <cellStyle name="20% - 着色 6 74" xfId="4317"/>
    <cellStyle name="20% - 着色 6 75" xfId="4346"/>
    <cellStyle name="20% - 着色 6 76" xfId="4449"/>
    <cellStyle name="20% - 着色 6 77" xfId="4507"/>
    <cellStyle name="20% - 着色 6 78" xfId="4565"/>
    <cellStyle name="20% - 着色 6 79" xfId="4586"/>
    <cellStyle name="20% - 着色 6 8" xfId="491"/>
    <cellStyle name="20% - 着色 6 80" xfId="4638"/>
    <cellStyle name="20% - 着色 6 81" xfId="4704"/>
    <cellStyle name="20% - 着色 6 82" xfId="4762"/>
    <cellStyle name="20% - 着色 6 83" xfId="4857"/>
    <cellStyle name="20% - 着色 6 84" xfId="4911"/>
    <cellStyle name="20% - 着色 6 85" xfId="4967"/>
    <cellStyle name="20% - 着色 6 86" xfId="4992"/>
    <cellStyle name="20% - 着色 6 87" xfId="5045"/>
    <cellStyle name="20% - 着色 6 88" xfId="5099"/>
    <cellStyle name="20% - 着色 6 89" xfId="5179"/>
    <cellStyle name="20% - 着色 6 9" xfId="549"/>
    <cellStyle name="40% - 强调文字颜色 1 2" xfId="13"/>
    <cellStyle name="40% - 强调文字颜色 1 2 10" xfId="583"/>
    <cellStyle name="40% - 强调文字颜色 1 2 11" xfId="664"/>
    <cellStyle name="40% - 强调文字颜色 1 2 12" xfId="722"/>
    <cellStyle name="40% - 强调文字颜色 1 2 13" xfId="767"/>
    <cellStyle name="40% - 强调文字颜色 1 2 14" xfId="838"/>
    <cellStyle name="40% - 强调文字颜色 1 2 15" xfId="896"/>
    <cellStyle name="40% - 强调文字颜色 1 2 16" xfId="954"/>
    <cellStyle name="40% - 强调文字颜色 1 2 17" xfId="859"/>
    <cellStyle name="40% - 强调文字颜色 1 2 18" xfId="1070"/>
    <cellStyle name="40% - 强调文字颜色 1 2 19" xfId="1128"/>
    <cellStyle name="40% - 强调文字颜色 1 2 2" xfId="106"/>
    <cellStyle name="40% - 强调文字颜色 1 2 20" xfId="1186"/>
    <cellStyle name="40% - 强调文字颜色 1 2 21" xfId="1244"/>
    <cellStyle name="40% - 强调文字颜色 1 2 22" xfId="1302"/>
    <cellStyle name="40% - 强调文字颜色 1 2 23" xfId="1360"/>
    <cellStyle name="40% - 强调文字颜色 1 2 24" xfId="1395"/>
    <cellStyle name="40% - 强调文字颜色 1 2 25" xfId="1453"/>
    <cellStyle name="40% - 强调文字颜色 1 2 26" xfId="1502"/>
    <cellStyle name="40% - 强调文字颜色 1 2 27" xfId="1577"/>
    <cellStyle name="40% - 强调文字颜色 1 2 28" xfId="1614"/>
    <cellStyle name="40% - 强调文字颜色 1 2 29" xfId="1665"/>
    <cellStyle name="40% - 强调文字颜色 1 2 3" xfId="155"/>
    <cellStyle name="40% - 强调文字颜色 1 2 30" xfId="1719"/>
    <cellStyle name="40% - 强调文字颜色 1 2 31" xfId="1813"/>
    <cellStyle name="40% - 强调文字颜色 1 2 32" xfId="1859"/>
    <cellStyle name="40% - 强调文字颜色 1 2 33" xfId="1902"/>
    <cellStyle name="40% - 强调文字颜色 1 2 34" xfId="1999"/>
    <cellStyle name="40% - 强调文字颜色 1 2 35" xfId="2040"/>
    <cellStyle name="40% - 强调文字颜色 1 2 36" xfId="2115"/>
    <cellStyle name="40% - 强调文字颜色 1 2 37" xfId="2173"/>
    <cellStyle name="40% - 强调文字颜色 1 2 38" xfId="2207"/>
    <cellStyle name="40% - 强调文字颜色 1 2 39" xfId="2243"/>
    <cellStyle name="40% - 强调文字颜色 1 2 4" xfId="258"/>
    <cellStyle name="40% - 强调文字颜色 1 2 40" xfId="2348"/>
    <cellStyle name="40% - 强调文字颜色 1 2 41" xfId="2406"/>
    <cellStyle name="40% - 强调文字颜色 1 2 42" xfId="2464"/>
    <cellStyle name="40% - 强调文字颜色 1 2 43" xfId="2523"/>
    <cellStyle name="40% - 强调文字颜色 1 2 44" xfId="2429"/>
    <cellStyle name="40% - 强调文字颜色 1 2 45" xfId="2639"/>
    <cellStyle name="40% - 强调文字颜色 1 2 46" xfId="2697"/>
    <cellStyle name="40% - 强调文字颜色 1 2 47" xfId="2755"/>
    <cellStyle name="40% - 强调文字颜色 1 2 48" xfId="2774"/>
    <cellStyle name="40% - 强调文字颜色 1 2 49" xfId="2834"/>
    <cellStyle name="40% - 强调文字颜色 1 2 5" xfId="316"/>
    <cellStyle name="40% - 强调文字颜色 1 2 50" xfId="2931"/>
    <cellStyle name="40% - 强调文字颜色 1 2 51" xfId="2989"/>
    <cellStyle name="40% - 强调文字颜色 1 2 52" xfId="3037"/>
    <cellStyle name="40% - 强调文字颜色 1 2 53" xfId="3062"/>
    <cellStyle name="40% - 强调文字颜色 1 2 54" xfId="3164"/>
    <cellStyle name="40% - 强调文字颜色 1 2 55" xfId="3222"/>
    <cellStyle name="40% - 强调文字颜色 1 2 56" xfId="3280"/>
    <cellStyle name="40% - 强调文字颜色 1 2 57" xfId="3338"/>
    <cellStyle name="40% - 强调文字颜色 1 2 58" xfId="3241"/>
    <cellStyle name="40% - 强调文字颜色 1 2 59" xfId="3438"/>
    <cellStyle name="40% - 强调文字颜色 1 2 6" xfId="374"/>
    <cellStyle name="40% - 强调文字颜色 1 2 60" xfId="3469"/>
    <cellStyle name="40% - 强调文字颜色 1 2 61" xfId="3573"/>
    <cellStyle name="40% - 强调文字颜色 1 2 62" xfId="3631"/>
    <cellStyle name="40% - 强调文字颜色 1 2 63" xfId="3689"/>
    <cellStyle name="40% - 强调文字颜色 1 2 64" xfId="3747"/>
    <cellStyle name="40% - 强调文字颜色 1 2 65" xfId="3805"/>
    <cellStyle name="40% - 强调文字颜色 1 2 66" xfId="3863"/>
    <cellStyle name="40% - 强调文字颜色 1 2 67" xfId="3921"/>
    <cellStyle name="40% - 强调文字颜色 1 2 68" xfId="3943"/>
    <cellStyle name="40% - 强调文字颜色 1 2 69" xfId="4023"/>
    <cellStyle name="40% - 强调文字颜色 1 2 7" xfId="420"/>
    <cellStyle name="40% - 强调文字颜色 1 2 70" xfId="4073"/>
    <cellStyle name="40% - 强调文字颜色 1 2 71" xfId="4141"/>
    <cellStyle name="40% - 强调文字颜色 1 2 72" xfId="4181"/>
    <cellStyle name="40% - 强调文字颜色 1 2 73" xfId="4257"/>
    <cellStyle name="40% - 强调文字颜色 1 2 74" xfId="4316"/>
    <cellStyle name="40% - 强调文字颜色 1 2 75" xfId="4345"/>
    <cellStyle name="40% - 强调文字颜色 1 2 76" xfId="4448"/>
    <cellStyle name="40% - 强调文字颜色 1 2 77" xfId="4506"/>
    <cellStyle name="40% - 强调文字颜色 1 2 78" xfId="4564"/>
    <cellStyle name="40% - 强调文字颜色 1 2 79" xfId="4585"/>
    <cellStyle name="40% - 强调文字颜色 1 2 8" xfId="490"/>
    <cellStyle name="40% - 强调文字颜色 1 2 80" xfId="4637"/>
    <cellStyle name="40% - 强调文字颜色 1 2 81" xfId="4703"/>
    <cellStyle name="40% - 强调文字颜色 1 2 82" xfId="4761"/>
    <cellStyle name="40% - 强调文字颜色 1 2 83" xfId="4856"/>
    <cellStyle name="40% - 强调文字颜色 1 2 84" xfId="4910"/>
    <cellStyle name="40% - 强调文字颜色 1 2 85" xfId="4957"/>
    <cellStyle name="40% - 强调文字颜色 1 2 86" xfId="4991"/>
    <cellStyle name="40% - 强调文字颜色 1 2 87" xfId="5044"/>
    <cellStyle name="40% - 强调文字颜色 1 2 88" xfId="5098"/>
    <cellStyle name="40% - 强调文字颜色 1 2 89" xfId="5178"/>
    <cellStyle name="40% - 强调文字颜色 1 2 9" xfId="548"/>
    <cellStyle name="40% - 强调文字颜色 2 2" xfId="14"/>
    <cellStyle name="40% - 强调文字颜色 2 2 10" xfId="574"/>
    <cellStyle name="40% - 强调文字颜色 2 2 11" xfId="654"/>
    <cellStyle name="40% - 强调文字颜色 2 2 12" xfId="712"/>
    <cellStyle name="40% - 强调文字颜色 2 2 13" xfId="766"/>
    <cellStyle name="40% - 强调文字颜色 2 2 14" xfId="828"/>
    <cellStyle name="40% - 强调文字颜色 2 2 15" xfId="886"/>
    <cellStyle name="40% - 强调文字颜色 2 2 16" xfId="944"/>
    <cellStyle name="40% - 强调文字颜色 2 2 17" xfId="858"/>
    <cellStyle name="40% - 强调文字颜色 2 2 18" xfId="1060"/>
    <cellStyle name="40% - 强调文字颜色 2 2 19" xfId="1118"/>
    <cellStyle name="40% - 强调文字颜色 2 2 2" xfId="107"/>
    <cellStyle name="40% - 强调文字颜色 2 2 20" xfId="1176"/>
    <cellStyle name="40% - 强调文字颜色 2 2 21" xfId="1234"/>
    <cellStyle name="40% - 强调文字颜色 2 2 22" xfId="1292"/>
    <cellStyle name="40% - 强调文字颜色 2 2 23" xfId="1350"/>
    <cellStyle name="40% - 强调文字颜色 2 2 24" xfId="1386"/>
    <cellStyle name="40% - 强调文字颜色 2 2 25" xfId="1444"/>
    <cellStyle name="40% - 强调文字颜色 2 2 26" xfId="1501"/>
    <cellStyle name="40% - 强调文字颜色 2 2 27" xfId="1576"/>
    <cellStyle name="40% - 强调文字颜色 2 2 28" xfId="1613"/>
    <cellStyle name="40% - 强调文字颜色 2 2 29" xfId="1664"/>
    <cellStyle name="40% - 强调文字颜色 2 2 3" xfId="154"/>
    <cellStyle name="40% - 强调文字颜色 2 2 30" xfId="1718"/>
    <cellStyle name="40% - 强调文字颜色 2 2 31" xfId="1812"/>
    <cellStyle name="40% - 强调文字颜色 2 2 32" xfId="1850"/>
    <cellStyle name="40% - 强调文字颜色 2 2 33" xfId="1901"/>
    <cellStyle name="40% - 强调文字颜色 2 2 34" xfId="1998"/>
    <cellStyle name="40% - 强调文字颜色 2 2 35" xfId="2039"/>
    <cellStyle name="40% - 强调文字颜色 2 2 36" xfId="2114"/>
    <cellStyle name="40% - 强调文字颜色 2 2 37" xfId="2172"/>
    <cellStyle name="40% - 强调文字颜色 2 2 38" xfId="2198"/>
    <cellStyle name="40% - 强调文字颜色 2 2 39" xfId="2242"/>
    <cellStyle name="40% - 强调文字颜色 2 2 4" xfId="248"/>
    <cellStyle name="40% - 强调文字颜色 2 2 40" xfId="2338"/>
    <cellStyle name="40% - 强调文字颜色 2 2 41" xfId="2396"/>
    <cellStyle name="40% - 强调文字颜色 2 2 42" xfId="2454"/>
    <cellStyle name="40% - 强调文字颜色 2 2 43" xfId="2522"/>
    <cellStyle name="40% - 强调文字颜色 2 2 44" xfId="2428"/>
    <cellStyle name="40% - 强调文字颜色 2 2 45" xfId="2629"/>
    <cellStyle name="40% - 强调文字颜色 2 2 46" xfId="2687"/>
    <cellStyle name="40% - 强调文字颜色 2 2 47" xfId="2745"/>
    <cellStyle name="40% - 强调文字颜色 2 2 48" xfId="2773"/>
    <cellStyle name="40% - 强调文字颜色 2 2 49" xfId="2833"/>
    <cellStyle name="40% - 强调文字颜色 2 2 5" xfId="306"/>
    <cellStyle name="40% - 强调文字颜色 2 2 50" xfId="2921"/>
    <cellStyle name="40% - 强调文字颜色 2 2 51" xfId="2979"/>
    <cellStyle name="40% - 强调文字颜色 2 2 52" xfId="3036"/>
    <cellStyle name="40% - 强调文字颜色 2 2 53" xfId="3061"/>
    <cellStyle name="40% - 强调文字颜色 2 2 54" xfId="3154"/>
    <cellStyle name="40% - 强调文字颜色 2 2 55" xfId="3212"/>
    <cellStyle name="40% - 强调文字颜色 2 2 56" xfId="3270"/>
    <cellStyle name="40% - 强调文字颜色 2 2 57" xfId="3328"/>
    <cellStyle name="40% - 强调文字颜色 2 2 58" xfId="3240"/>
    <cellStyle name="40% - 强调文字颜色 2 2 59" xfId="3432"/>
    <cellStyle name="40% - 强调文字颜色 2 2 6" xfId="364"/>
    <cellStyle name="40% - 强调文字颜色 2 2 60" xfId="3468"/>
    <cellStyle name="40% - 强调文字颜色 2 2 61" xfId="3563"/>
    <cellStyle name="40% - 强调文字颜色 2 2 62" xfId="3621"/>
    <cellStyle name="40% - 强调文字颜色 2 2 63" xfId="3679"/>
    <cellStyle name="40% - 强调文字颜色 2 2 64" xfId="3737"/>
    <cellStyle name="40% - 强调文字颜色 2 2 65" xfId="3795"/>
    <cellStyle name="40% - 强调文字颜色 2 2 66" xfId="3853"/>
    <cellStyle name="40% - 强调文字颜色 2 2 67" xfId="3911"/>
    <cellStyle name="40% - 强调文字颜色 2 2 68" xfId="3942"/>
    <cellStyle name="40% - 强调文字颜色 2 2 69" xfId="4022"/>
    <cellStyle name="40% - 强调文字颜色 2 2 7" xfId="419"/>
    <cellStyle name="40% - 强调文字颜色 2 2 70" xfId="4064"/>
    <cellStyle name="40% - 强调文字颜色 2 2 71" xfId="4140"/>
    <cellStyle name="40% - 强调文字颜色 2 2 72" xfId="4180"/>
    <cellStyle name="40% - 强调文字颜色 2 2 73" xfId="4256"/>
    <cellStyle name="40% - 强调文字颜色 2 2 74" xfId="4315"/>
    <cellStyle name="40% - 强调文字颜色 2 2 75" xfId="4344"/>
    <cellStyle name="40% - 强调文字颜色 2 2 76" xfId="4438"/>
    <cellStyle name="40% - 强调文字颜色 2 2 77" xfId="4496"/>
    <cellStyle name="40% - 强调文字颜色 2 2 78" xfId="4554"/>
    <cellStyle name="40% - 强调文字颜色 2 2 79" xfId="4584"/>
    <cellStyle name="40% - 强调文字颜色 2 2 8" xfId="480"/>
    <cellStyle name="40% - 强调文字颜色 2 2 80" xfId="4636"/>
    <cellStyle name="40% - 强调文字颜色 2 2 81" xfId="4702"/>
    <cellStyle name="40% - 强调文字颜色 2 2 82" xfId="4760"/>
    <cellStyle name="40% - 强调文字颜色 2 2 83" xfId="4846"/>
    <cellStyle name="40% - 强调文字颜色 2 2 84" xfId="4909"/>
    <cellStyle name="40% - 强调文字颜色 2 2 85" xfId="4956"/>
    <cellStyle name="40% - 强调文字颜色 2 2 86" xfId="4990"/>
    <cellStyle name="40% - 强调文字颜色 2 2 87" xfId="5043"/>
    <cellStyle name="40% - 强调文字颜色 2 2 88" xfId="5097"/>
    <cellStyle name="40% - 强调文字颜色 2 2 89" xfId="5177"/>
    <cellStyle name="40% - 强调文字颜色 2 2 9" xfId="538"/>
    <cellStyle name="40% - 强调文字颜色 3 2" xfId="15"/>
    <cellStyle name="40% - 强调文字颜色 3 2 10" xfId="573"/>
    <cellStyle name="40% - 强调文字颜色 3 2 11" xfId="653"/>
    <cellStyle name="40% - 强调文字颜色 3 2 12" xfId="711"/>
    <cellStyle name="40% - 强调文字颜色 3 2 13" xfId="765"/>
    <cellStyle name="40% - 强调文字颜色 3 2 14" xfId="827"/>
    <cellStyle name="40% - 强调文字颜色 3 2 15" xfId="885"/>
    <cellStyle name="40% - 强调文字颜色 3 2 16" xfId="943"/>
    <cellStyle name="40% - 强调文字颜色 3 2 17" xfId="857"/>
    <cellStyle name="40% - 强调文字颜色 3 2 18" xfId="1059"/>
    <cellStyle name="40% - 强调文字颜色 3 2 19" xfId="1117"/>
    <cellStyle name="40% - 强调文字颜色 3 2 2" xfId="108"/>
    <cellStyle name="40% - 强调文字颜色 3 2 20" xfId="1175"/>
    <cellStyle name="40% - 强调文字颜色 3 2 21" xfId="1233"/>
    <cellStyle name="40% - 强调文字颜色 3 2 22" xfId="1291"/>
    <cellStyle name="40% - 强调文字颜色 3 2 23" xfId="1349"/>
    <cellStyle name="40% - 强调文字颜色 3 2 24" xfId="1385"/>
    <cellStyle name="40% - 强调文字颜色 3 2 25" xfId="1443"/>
    <cellStyle name="40% - 强调文字颜色 3 2 26" xfId="1500"/>
    <cellStyle name="40% - 强调文字颜色 3 2 27" xfId="1575"/>
    <cellStyle name="40% - 强调文字颜色 3 2 28" xfId="1612"/>
    <cellStyle name="40% - 强调文字颜色 3 2 29" xfId="1663"/>
    <cellStyle name="40% - 强调文字颜色 3 2 3" xfId="153"/>
    <cellStyle name="40% - 强调文字颜色 3 2 30" xfId="1717"/>
    <cellStyle name="40% - 强调文字颜色 3 2 31" xfId="1811"/>
    <cellStyle name="40% - 强调文字颜色 3 2 32" xfId="1849"/>
    <cellStyle name="40% - 强调文字颜色 3 2 33" xfId="1900"/>
    <cellStyle name="40% - 强调文字颜色 3 2 34" xfId="1988"/>
    <cellStyle name="40% - 强调文字颜色 3 2 35" xfId="2033"/>
    <cellStyle name="40% - 强调文字颜色 3 2 36" xfId="2104"/>
    <cellStyle name="40% - 强调文字颜色 3 2 37" xfId="2162"/>
    <cellStyle name="40% - 强调文字颜色 3 2 38" xfId="2197"/>
    <cellStyle name="40% - 强调文字颜色 3 2 39" xfId="2241"/>
    <cellStyle name="40% - 强调文字颜色 3 2 4" xfId="247"/>
    <cellStyle name="40% - 强调文字颜色 3 2 40" xfId="2337"/>
    <cellStyle name="40% - 强调文字颜色 3 2 41" xfId="2395"/>
    <cellStyle name="40% - 强调文字颜色 3 2 42" xfId="2453"/>
    <cellStyle name="40% - 强调文字颜色 3 2 43" xfId="2512"/>
    <cellStyle name="40% - 强调文字颜色 3 2 44" xfId="2427"/>
    <cellStyle name="40% - 强调文字颜色 3 2 45" xfId="2628"/>
    <cellStyle name="40% - 强调文字颜色 3 2 46" xfId="2686"/>
    <cellStyle name="40% - 强调文字颜色 3 2 47" xfId="2744"/>
    <cellStyle name="40% - 强调文字颜色 3 2 48" xfId="2772"/>
    <cellStyle name="40% - 强调文字颜色 3 2 49" xfId="2832"/>
    <cellStyle name="40% - 强调文字颜色 3 2 5" xfId="305"/>
    <cellStyle name="40% - 强调文字颜色 3 2 50" xfId="2920"/>
    <cellStyle name="40% - 强调文字颜色 3 2 51" xfId="2978"/>
    <cellStyle name="40% - 强调文字颜色 3 2 52" xfId="3035"/>
    <cellStyle name="40% - 强调文字颜色 3 2 53" xfId="2955"/>
    <cellStyle name="40% - 强调文字颜色 3 2 54" xfId="3153"/>
    <cellStyle name="40% - 强调文字颜色 3 2 55" xfId="3211"/>
    <cellStyle name="40% - 强调文字颜色 3 2 56" xfId="3269"/>
    <cellStyle name="40% - 强调文字颜色 3 2 57" xfId="3327"/>
    <cellStyle name="40% - 强调文字颜色 3 2 58" xfId="3239"/>
    <cellStyle name="40% - 强调文字颜色 3 2 59" xfId="3423"/>
    <cellStyle name="40% - 强调文字颜色 3 2 6" xfId="363"/>
    <cellStyle name="40% - 强调文字颜色 3 2 60" xfId="3467"/>
    <cellStyle name="40% - 强调文字颜色 3 2 61" xfId="3562"/>
    <cellStyle name="40% - 强调文字颜色 3 2 62" xfId="3620"/>
    <cellStyle name="40% - 强调文字颜色 3 2 63" xfId="3678"/>
    <cellStyle name="40% - 强调文字颜色 3 2 64" xfId="3736"/>
    <cellStyle name="40% - 强调文字颜色 3 2 65" xfId="3794"/>
    <cellStyle name="40% - 强调文字颜色 3 2 66" xfId="3852"/>
    <cellStyle name="40% - 强调文字颜色 3 2 67" xfId="3910"/>
    <cellStyle name="40% - 强调文字颜色 3 2 68" xfId="3941"/>
    <cellStyle name="40% - 强调文字颜色 3 2 69" xfId="4021"/>
    <cellStyle name="40% - 强调文字颜色 3 2 7" xfId="418"/>
    <cellStyle name="40% - 强调文字颜色 3 2 70" xfId="4063"/>
    <cellStyle name="40% - 强调文字颜色 3 2 71" xfId="4139"/>
    <cellStyle name="40% - 强调文字颜色 3 2 72" xfId="4179"/>
    <cellStyle name="40% - 强调文字颜色 3 2 73" xfId="4255"/>
    <cellStyle name="40% - 强调文字颜色 3 2 74" xfId="4313"/>
    <cellStyle name="40% - 强调文字颜色 3 2 75" xfId="4343"/>
    <cellStyle name="40% - 强调文字颜色 3 2 76" xfId="4437"/>
    <cellStyle name="40% - 强调文字颜色 3 2 77" xfId="4495"/>
    <cellStyle name="40% - 强调文字颜色 3 2 78" xfId="4553"/>
    <cellStyle name="40% - 强调文字颜色 3 2 79" xfId="4583"/>
    <cellStyle name="40% - 强调文字颜色 3 2 8" xfId="479"/>
    <cellStyle name="40% - 强调文字颜色 3 2 80" xfId="4635"/>
    <cellStyle name="40% - 强调文字颜色 3 2 81" xfId="4701"/>
    <cellStyle name="40% - 强调文字颜色 3 2 82" xfId="4759"/>
    <cellStyle name="40% - 强调文字颜色 3 2 83" xfId="4845"/>
    <cellStyle name="40% - 强调文字颜色 3 2 84" xfId="4899"/>
    <cellStyle name="40% - 强调文字颜色 3 2 85" xfId="4955"/>
    <cellStyle name="40% - 强调文字颜色 3 2 86" xfId="4989"/>
    <cellStyle name="40% - 强调文字颜色 3 2 87" xfId="5042"/>
    <cellStyle name="40% - 强调文字颜色 3 2 88" xfId="5096"/>
    <cellStyle name="40% - 强调文字颜色 3 2 89" xfId="5167"/>
    <cellStyle name="40% - 强调文字颜色 3 2 9" xfId="537"/>
    <cellStyle name="40% - 强调文字颜色 4 2" xfId="16"/>
    <cellStyle name="40% - 强调文字颜色 4 2 10" xfId="572"/>
    <cellStyle name="40% - 强调文字颜色 4 2 11" xfId="652"/>
    <cellStyle name="40% - 强调文字颜色 4 2 12" xfId="710"/>
    <cellStyle name="40% - 强调文字颜色 4 2 13" xfId="764"/>
    <cellStyle name="40% - 强调文字颜色 4 2 14" xfId="826"/>
    <cellStyle name="40% - 强调文字颜色 4 2 15" xfId="884"/>
    <cellStyle name="40% - 强调文字颜色 4 2 16" xfId="942"/>
    <cellStyle name="40% - 强调文字颜色 4 2 17" xfId="856"/>
    <cellStyle name="40% - 强调文字颜色 4 2 18" xfId="1058"/>
    <cellStyle name="40% - 强调文字颜色 4 2 19" xfId="1116"/>
    <cellStyle name="40% - 强调文字颜色 4 2 2" xfId="109"/>
    <cellStyle name="40% - 强调文字颜色 4 2 20" xfId="1174"/>
    <cellStyle name="40% - 强调文字颜色 4 2 21" xfId="1232"/>
    <cellStyle name="40% - 强调文字颜色 4 2 22" xfId="1290"/>
    <cellStyle name="40% - 强调文字颜色 4 2 23" xfId="1348"/>
    <cellStyle name="40% - 强调文字颜色 4 2 24" xfId="1384"/>
    <cellStyle name="40% - 强调文字颜色 4 2 25" xfId="1442"/>
    <cellStyle name="40% - 强调文字颜色 4 2 26" xfId="1499"/>
    <cellStyle name="40% - 强调文字颜色 4 2 27" xfId="1569"/>
    <cellStyle name="40% - 强调文字颜色 4 2 28" xfId="1611"/>
    <cellStyle name="40% - 强调文字颜色 4 2 29" xfId="1662"/>
    <cellStyle name="40% - 强调文字颜色 4 2 3" xfId="152"/>
    <cellStyle name="40% - 强调文字颜色 4 2 30" xfId="1716"/>
    <cellStyle name="40% - 强调文字颜色 4 2 31" xfId="1810"/>
    <cellStyle name="40% - 强调文字颜色 4 2 32" xfId="1848"/>
    <cellStyle name="40% - 强调文字颜色 4 2 33" xfId="1899"/>
    <cellStyle name="40% - 强调文字颜色 4 2 34" xfId="1987"/>
    <cellStyle name="40% - 强调文字颜色 4 2 35" xfId="2024"/>
    <cellStyle name="40% - 强调文字颜色 4 2 36" xfId="2103"/>
    <cellStyle name="40% - 强调文字颜色 4 2 37" xfId="2161"/>
    <cellStyle name="40% - 强调文字颜色 4 2 38" xfId="2196"/>
    <cellStyle name="40% - 强调文字颜色 4 2 39" xfId="2240"/>
    <cellStyle name="40% - 强调文字颜色 4 2 4" xfId="246"/>
    <cellStyle name="40% - 强调文字颜色 4 2 40" xfId="2336"/>
    <cellStyle name="40% - 强调文字颜色 4 2 41" xfId="2394"/>
    <cellStyle name="40% - 强调文字颜色 4 2 42" xfId="2452"/>
    <cellStyle name="40% - 强调文字颜色 4 2 43" xfId="2511"/>
    <cellStyle name="40% - 强调文字颜色 4 2 44" xfId="2426"/>
    <cellStyle name="40% - 强调文字颜色 4 2 45" xfId="2627"/>
    <cellStyle name="40% - 强调文字颜色 4 2 46" xfId="2685"/>
    <cellStyle name="40% - 强调文字颜色 4 2 47" xfId="2743"/>
    <cellStyle name="40% - 强调文字颜色 4 2 48" xfId="2771"/>
    <cellStyle name="40% - 强调文字颜色 4 2 49" xfId="2831"/>
    <cellStyle name="40% - 强调文字颜色 4 2 5" xfId="304"/>
    <cellStyle name="40% - 强调文字颜色 4 2 50" xfId="2919"/>
    <cellStyle name="40% - 强调文字颜色 4 2 51" xfId="2977"/>
    <cellStyle name="40% - 强调文字颜色 4 2 52" xfId="3034"/>
    <cellStyle name="40% - 强调文字颜色 4 2 53" xfId="2954"/>
    <cellStyle name="40% - 强调文字颜色 4 2 54" xfId="3152"/>
    <cellStyle name="40% - 强调文字颜色 4 2 55" xfId="3210"/>
    <cellStyle name="40% - 强调文字颜色 4 2 56" xfId="3268"/>
    <cellStyle name="40% - 强调文字颜色 4 2 57" xfId="3326"/>
    <cellStyle name="40% - 强调文字颜色 4 2 58" xfId="3238"/>
    <cellStyle name="40% - 强调文字颜色 4 2 59" xfId="3422"/>
    <cellStyle name="40% - 强调文字颜色 4 2 6" xfId="362"/>
    <cellStyle name="40% - 强调文字颜色 4 2 60" xfId="3466"/>
    <cellStyle name="40% - 强调文字颜色 4 2 61" xfId="3561"/>
    <cellStyle name="40% - 强调文字颜色 4 2 62" xfId="3619"/>
    <cellStyle name="40% - 强调文字颜色 4 2 63" xfId="3677"/>
    <cellStyle name="40% - 强调文字颜色 4 2 64" xfId="3735"/>
    <cellStyle name="40% - 强调文字颜色 4 2 65" xfId="3793"/>
    <cellStyle name="40% - 强调文字颜色 4 2 66" xfId="3851"/>
    <cellStyle name="40% - 强调文字颜色 4 2 67" xfId="3909"/>
    <cellStyle name="40% - 强调文字颜色 4 2 68" xfId="3940"/>
    <cellStyle name="40% - 强调文字颜色 4 2 69" xfId="4015"/>
    <cellStyle name="40% - 强调文字颜色 4 2 7" xfId="417"/>
    <cellStyle name="40% - 强调文字颜色 4 2 70" xfId="4062"/>
    <cellStyle name="40% - 强调文字颜色 4 2 71" xfId="4138"/>
    <cellStyle name="40% - 强调文字颜色 4 2 72" xfId="4178"/>
    <cellStyle name="40% - 强调文字颜色 4 2 73" xfId="4249"/>
    <cellStyle name="40% - 强调文字颜色 4 2 74" xfId="4307"/>
    <cellStyle name="40% - 强调文字颜色 4 2 75" xfId="4342"/>
    <cellStyle name="40% - 强调文字颜色 4 2 76" xfId="4436"/>
    <cellStyle name="40% - 强调文字颜色 4 2 77" xfId="4494"/>
    <cellStyle name="40% - 强调文字颜色 4 2 78" xfId="4552"/>
    <cellStyle name="40% - 强调文字颜色 4 2 79" xfId="4582"/>
    <cellStyle name="40% - 强调文字颜色 4 2 8" xfId="478"/>
    <cellStyle name="40% - 强调文字颜色 4 2 80" xfId="4634"/>
    <cellStyle name="40% - 强调文字颜色 4 2 81" xfId="4700"/>
    <cellStyle name="40% - 强调文字颜色 4 2 82" xfId="4758"/>
    <cellStyle name="40% - 强调文字颜色 4 2 83" xfId="4844"/>
    <cellStyle name="40% - 强调文字颜色 4 2 84" xfId="4898"/>
    <cellStyle name="40% - 强调文字颜色 4 2 85" xfId="4954"/>
    <cellStyle name="40% - 强调文字颜色 4 2 86" xfId="4988"/>
    <cellStyle name="40% - 强调文字颜色 4 2 87" xfId="5041"/>
    <cellStyle name="40% - 强调文字颜色 4 2 88" xfId="5095"/>
    <cellStyle name="40% - 强调文字颜色 4 2 89" xfId="5166"/>
    <cellStyle name="40% - 强调文字颜色 4 2 9" xfId="536"/>
    <cellStyle name="40% - 强调文字颜色 5 2" xfId="17"/>
    <cellStyle name="40% - 强调文字颜色 5 2 10" xfId="571"/>
    <cellStyle name="40% - 强调文字颜色 5 2 11" xfId="651"/>
    <cellStyle name="40% - 强调文字颜色 5 2 12" xfId="709"/>
    <cellStyle name="40% - 强调文字颜色 5 2 13" xfId="763"/>
    <cellStyle name="40% - 强调文字颜色 5 2 14" xfId="825"/>
    <cellStyle name="40% - 强调文字颜色 5 2 15" xfId="883"/>
    <cellStyle name="40% - 强调文字颜色 5 2 16" xfId="941"/>
    <cellStyle name="40% - 强调文字颜色 5 2 17" xfId="855"/>
    <cellStyle name="40% - 强调文字颜色 5 2 18" xfId="1057"/>
    <cellStyle name="40% - 强调文字颜色 5 2 19" xfId="1115"/>
    <cellStyle name="40% - 强调文字颜色 5 2 2" xfId="110"/>
    <cellStyle name="40% - 强调文字颜色 5 2 20" xfId="1173"/>
    <cellStyle name="40% - 强调文字颜色 5 2 21" xfId="1231"/>
    <cellStyle name="40% - 强调文字颜色 5 2 22" xfId="1289"/>
    <cellStyle name="40% - 强调文字颜色 5 2 23" xfId="1347"/>
    <cellStyle name="40% - 强调文字颜色 5 2 24" xfId="1383"/>
    <cellStyle name="40% - 强调文字颜色 5 2 25" xfId="1441"/>
    <cellStyle name="40% - 强调文字颜色 5 2 26" xfId="1498"/>
    <cellStyle name="40% - 强调文字颜色 5 2 27" xfId="1560"/>
    <cellStyle name="40% - 强调文字颜色 5 2 28" xfId="1610"/>
    <cellStyle name="40% - 强调文字颜色 5 2 29" xfId="1661"/>
    <cellStyle name="40% - 强调文字颜色 5 2 3" xfId="151"/>
    <cellStyle name="40% - 强调文字颜色 5 2 30" xfId="1715"/>
    <cellStyle name="40% - 强调文字颜色 5 2 31" xfId="1809"/>
    <cellStyle name="40% - 强调文字颜色 5 2 32" xfId="1847"/>
    <cellStyle name="40% - 强调文字颜色 5 2 33" xfId="1898"/>
    <cellStyle name="40% - 强调文字颜色 5 2 34" xfId="1986"/>
    <cellStyle name="40% - 强调文字颜色 5 2 35" xfId="2023"/>
    <cellStyle name="40% - 强调文字颜色 5 2 36" xfId="2102"/>
    <cellStyle name="40% - 强调文字颜色 5 2 37" xfId="2160"/>
    <cellStyle name="40% - 强调文字颜色 5 2 38" xfId="2195"/>
    <cellStyle name="40% - 强调文字颜色 5 2 39" xfId="2239"/>
    <cellStyle name="40% - 强调文字颜色 5 2 4" xfId="245"/>
    <cellStyle name="40% - 强调文字颜色 5 2 40" xfId="2335"/>
    <cellStyle name="40% - 强调文字颜色 5 2 41" xfId="2393"/>
    <cellStyle name="40% - 强调文字颜色 5 2 42" xfId="2451"/>
    <cellStyle name="40% - 强调文字颜色 5 2 43" xfId="2510"/>
    <cellStyle name="40% - 强调文字颜色 5 2 44" xfId="2425"/>
    <cellStyle name="40% - 强调文字颜色 5 2 45" xfId="2626"/>
    <cellStyle name="40% - 强调文字颜色 5 2 46" xfId="2684"/>
    <cellStyle name="40% - 强调文字颜色 5 2 47" xfId="2742"/>
    <cellStyle name="40% - 强调文字颜色 5 2 48" xfId="2770"/>
    <cellStyle name="40% - 强调文字颜色 5 2 49" xfId="2830"/>
    <cellStyle name="40% - 强调文字颜色 5 2 5" xfId="303"/>
    <cellStyle name="40% - 强调文字颜色 5 2 50" xfId="2918"/>
    <cellStyle name="40% - 强调文字颜色 5 2 51" xfId="2976"/>
    <cellStyle name="40% - 强调文字颜色 5 2 52" xfId="3033"/>
    <cellStyle name="40% - 强调文字颜色 5 2 53" xfId="2953"/>
    <cellStyle name="40% - 强调文字颜色 5 2 54" xfId="3151"/>
    <cellStyle name="40% - 强调文字颜色 5 2 55" xfId="3209"/>
    <cellStyle name="40% - 强调文字颜色 5 2 56" xfId="3267"/>
    <cellStyle name="40% - 强调文字颜色 5 2 57" xfId="3325"/>
    <cellStyle name="40% - 强调文字颜色 5 2 58" xfId="3237"/>
    <cellStyle name="40% - 强调文字颜色 5 2 59" xfId="3421"/>
    <cellStyle name="40% - 强调文字颜色 5 2 6" xfId="361"/>
    <cellStyle name="40% - 强调文字颜色 5 2 60" xfId="3465"/>
    <cellStyle name="40% - 强调文字颜色 5 2 61" xfId="3560"/>
    <cellStyle name="40% - 强调文字颜色 5 2 62" xfId="3618"/>
    <cellStyle name="40% - 强调文字颜色 5 2 63" xfId="3676"/>
    <cellStyle name="40% - 强调文字颜色 5 2 64" xfId="3734"/>
    <cellStyle name="40% - 强调文字颜色 5 2 65" xfId="3792"/>
    <cellStyle name="40% - 强调文字颜色 5 2 66" xfId="3850"/>
    <cellStyle name="40% - 强调文字颜色 5 2 67" xfId="3908"/>
    <cellStyle name="40% - 强调文字颜色 5 2 68" xfId="3939"/>
    <cellStyle name="40% - 强调文字颜色 5 2 69" xfId="4006"/>
    <cellStyle name="40% - 强调文字颜色 5 2 7" xfId="416"/>
    <cellStyle name="40% - 强调文字颜色 5 2 70" xfId="4061"/>
    <cellStyle name="40% - 强调文字颜色 5 2 71" xfId="4132"/>
    <cellStyle name="40% - 强调文字颜色 5 2 72" xfId="4177"/>
    <cellStyle name="40% - 强调文字颜色 5 2 73" xfId="4240"/>
    <cellStyle name="40% - 强调文字颜色 5 2 74" xfId="4298"/>
    <cellStyle name="40% - 强调文字颜色 5 2 75" xfId="4341"/>
    <cellStyle name="40% - 强调文字颜色 5 2 76" xfId="4435"/>
    <cellStyle name="40% - 强调文字颜色 5 2 77" xfId="4493"/>
    <cellStyle name="40% - 强调文字颜色 5 2 78" xfId="4551"/>
    <cellStyle name="40% - 强调文字颜色 5 2 79" xfId="4581"/>
    <cellStyle name="40% - 强调文字颜色 5 2 8" xfId="477"/>
    <cellStyle name="40% - 强调文字颜色 5 2 80" xfId="4633"/>
    <cellStyle name="40% - 强调文字颜色 5 2 81" xfId="4699"/>
    <cellStyle name="40% - 强调文字颜色 5 2 82" xfId="4757"/>
    <cellStyle name="40% - 强调文字颜色 5 2 83" xfId="4843"/>
    <cellStyle name="40% - 强调文字颜色 5 2 84" xfId="4897"/>
    <cellStyle name="40% - 强调文字颜色 5 2 85" xfId="4953"/>
    <cellStyle name="40% - 强调文字颜色 5 2 86" xfId="4987"/>
    <cellStyle name="40% - 强调文字颜色 5 2 87" xfId="5040"/>
    <cellStyle name="40% - 强调文字颜色 5 2 88" xfId="5094"/>
    <cellStyle name="40% - 强调文字颜色 5 2 89" xfId="5165"/>
    <cellStyle name="40% - 强调文字颜色 5 2 9" xfId="535"/>
    <cellStyle name="40% - 强调文字颜色 6 2" xfId="18"/>
    <cellStyle name="40% - 强调文字颜色 6 2 10" xfId="570"/>
    <cellStyle name="40% - 强调文字颜色 6 2 11" xfId="650"/>
    <cellStyle name="40% - 强调文字颜色 6 2 12" xfId="708"/>
    <cellStyle name="40% - 强调文字颜色 6 2 13" xfId="757"/>
    <cellStyle name="40% - 强调文字颜色 6 2 14" xfId="824"/>
    <cellStyle name="40% - 强调文字颜色 6 2 15" xfId="882"/>
    <cellStyle name="40% - 强调文字颜色 6 2 16" xfId="940"/>
    <cellStyle name="40% - 强调文字颜色 6 2 17" xfId="854"/>
    <cellStyle name="40% - 强调文字颜色 6 2 18" xfId="1056"/>
    <cellStyle name="40% - 强调文字颜色 6 2 19" xfId="1114"/>
    <cellStyle name="40% - 强调文字颜色 6 2 2" xfId="111"/>
    <cellStyle name="40% - 强调文字颜色 6 2 20" xfId="1172"/>
    <cellStyle name="40% - 强调文字颜色 6 2 21" xfId="1230"/>
    <cellStyle name="40% - 强调文字颜色 6 2 22" xfId="1288"/>
    <cellStyle name="40% - 强调文字颜色 6 2 23" xfId="1346"/>
    <cellStyle name="40% - 强调文字颜色 6 2 24" xfId="1382"/>
    <cellStyle name="40% - 强调文字颜色 6 2 25" xfId="1440"/>
    <cellStyle name="40% - 强调文字颜色 6 2 26" xfId="1497"/>
    <cellStyle name="40% - 强调文字颜色 6 2 27" xfId="1559"/>
    <cellStyle name="40% - 强调文字颜色 6 2 28" xfId="1609"/>
    <cellStyle name="40% - 强调文字颜色 6 2 29" xfId="1660"/>
    <cellStyle name="40% - 强调文字颜色 6 2 3" xfId="150"/>
    <cellStyle name="40% - 强调文字颜色 6 2 30" xfId="1714"/>
    <cellStyle name="40% - 强调文字颜色 6 2 31" xfId="1808"/>
    <cellStyle name="40% - 强调文字颜色 6 2 32" xfId="1846"/>
    <cellStyle name="40% - 强调文字颜色 6 2 33" xfId="1897"/>
    <cellStyle name="40% - 强调文字颜色 6 2 34" xfId="1985"/>
    <cellStyle name="40% - 强调文字颜色 6 2 35" xfId="2022"/>
    <cellStyle name="40% - 强调文字颜色 6 2 36" xfId="2101"/>
    <cellStyle name="40% - 强调文字颜色 6 2 37" xfId="2159"/>
    <cellStyle name="40% - 强调文字颜色 6 2 38" xfId="2194"/>
    <cellStyle name="40% - 强调文字颜色 6 2 39" xfId="2238"/>
    <cellStyle name="40% - 强调文字颜色 6 2 4" xfId="244"/>
    <cellStyle name="40% - 强调文字颜色 6 2 40" xfId="2334"/>
    <cellStyle name="40% - 强调文字颜色 6 2 41" xfId="2392"/>
    <cellStyle name="40% - 强调文字颜色 6 2 42" xfId="2450"/>
    <cellStyle name="40% - 强调文字颜色 6 2 43" xfId="2509"/>
    <cellStyle name="40% - 强调文字颜色 6 2 44" xfId="2424"/>
    <cellStyle name="40% - 强调文字颜色 6 2 45" xfId="2625"/>
    <cellStyle name="40% - 强调文字颜色 6 2 46" xfId="2683"/>
    <cellStyle name="40% - 强调文字颜色 6 2 47" xfId="2741"/>
    <cellStyle name="40% - 强调文字颜色 6 2 48" xfId="2663"/>
    <cellStyle name="40% - 强调文字颜色 6 2 49" xfId="2829"/>
    <cellStyle name="40% - 强调文字颜色 6 2 5" xfId="302"/>
    <cellStyle name="40% - 强调文字颜色 6 2 50" xfId="2917"/>
    <cellStyle name="40% - 强调文字颜色 6 2 51" xfId="2975"/>
    <cellStyle name="40% - 强调文字颜色 6 2 52" xfId="3032"/>
    <cellStyle name="40% - 强调文字颜色 6 2 53" xfId="2952"/>
    <cellStyle name="40% - 强调文字颜色 6 2 54" xfId="3150"/>
    <cellStyle name="40% - 强调文字颜色 6 2 55" xfId="3208"/>
    <cellStyle name="40% - 强调文字颜色 6 2 56" xfId="3266"/>
    <cellStyle name="40% - 强调文字颜色 6 2 57" xfId="3324"/>
    <cellStyle name="40% - 强调文字颜色 6 2 58" xfId="3351"/>
    <cellStyle name="40% - 强调文字颜色 6 2 59" xfId="3420"/>
    <cellStyle name="40% - 强调文字颜色 6 2 6" xfId="360"/>
    <cellStyle name="40% - 强调文字颜色 6 2 60" xfId="3464"/>
    <cellStyle name="40% - 强调文字颜色 6 2 61" xfId="3559"/>
    <cellStyle name="40% - 强调文字颜色 6 2 62" xfId="3617"/>
    <cellStyle name="40% - 强调文字颜色 6 2 63" xfId="3675"/>
    <cellStyle name="40% - 强调文字颜色 6 2 64" xfId="3733"/>
    <cellStyle name="40% - 强调文字颜色 6 2 65" xfId="3791"/>
    <cellStyle name="40% - 强调文字颜色 6 2 66" xfId="3849"/>
    <cellStyle name="40% - 强调文字颜色 6 2 67" xfId="3907"/>
    <cellStyle name="40% - 强调文字颜色 6 2 68" xfId="3938"/>
    <cellStyle name="40% - 强调文字颜色 6 2 69" xfId="4005"/>
    <cellStyle name="40% - 强调文字颜色 6 2 7" xfId="415"/>
    <cellStyle name="40% - 强调文字颜色 6 2 70" xfId="4060"/>
    <cellStyle name="40% - 强调文字颜色 6 2 71" xfId="4123"/>
    <cellStyle name="40% - 强调文字颜色 6 2 72" xfId="4176"/>
    <cellStyle name="40% - 强调文字颜色 6 2 73" xfId="4239"/>
    <cellStyle name="40% - 强调文字颜色 6 2 74" xfId="4297"/>
    <cellStyle name="40% - 强调文字颜色 6 2 75" xfId="4340"/>
    <cellStyle name="40% - 强调文字颜色 6 2 76" xfId="4434"/>
    <cellStyle name="40% - 强调文字颜色 6 2 77" xfId="4492"/>
    <cellStyle name="40% - 强调文字颜色 6 2 78" xfId="4550"/>
    <cellStyle name="40% - 强调文字颜色 6 2 79" xfId="4580"/>
    <cellStyle name="40% - 强调文字颜色 6 2 8" xfId="476"/>
    <cellStyle name="40% - 强调文字颜色 6 2 80" xfId="4632"/>
    <cellStyle name="40% - 强调文字颜色 6 2 81" xfId="4698"/>
    <cellStyle name="40% - 强调文字颜色 6 2 82" xfId="4756"/>
    <cellStyle name="40% - 强调文字颜色 6 2 83" xfId="4842"/>
    <cellStyle name="40% - 强调文字颜色 6 2 84" xfId="4896"/>
    <cellStyle name="40% - 强调文字颜色 6 2 85" xfId="4952"/>
    <cellStyle name="40% - 强调文字颜色 6 2 86" xfId="4986"/>
    <cellStyle name="40% - 强调文字颜色 6 2 87" xfId="5039"/>
    <cellStyle name="40% - 强调文字颜色 6 2 88" xfId="5093"/>
    <cellStyle name="40% - 强调文字颜色 6 2 89" xfId="5164"/>
    <cellStyle name="40% - 强调文字颜色 6 2 9" xfId="534"/>
    <cellStyle name="40% - 着色 1" xfId="19"/>
    <cellStyle name="40% - 着色 1 10" xfId="569"/>
    <cellStyle name="40% - 着色 1 11" xfId="649"/>
    <cellStyle name="40% - 着色 1 12" xfId="707"/>
    <cellStyle name="40% - 着色 1 13" xfId="748"/>
    <cellStyle name="40% - 着色 1 14" xfId="823"/>
    <cellStyle name="40% - 着色 1 15" xfId="881"/>
    <cellStyle name="40% - 着色 1 16" xfId="939"/>
    <cellStyle name="40% - 着色 1 17" xfId="853"/>
    <cellStyle name="40% - 着色 1 18" xfId="1055"/>
    <cellStyle name="40% - 着色 1 19" xfId="1113"/>
    <cellStyle name="40% - 着色 1 2" xfId="112"/>
    <cellStyle name="40% - 着色 1 20" xfId="1171"/>
    <cellStyle name="40% - 着色 1 21" xfId="1229"/>
    <cellStyle name="40% - 着色 1 22" xfId="1287"/>
    <cellStyle name="40% - 着色 1 23" xfId="1345"/>
    <cellStyle name="40% - 着色 1 24" xfId="1381"/>
    <cellStyle name="40% - 着色 1 25" xfId="1439"/>
    <cellStyle name="40% - 着色 1 26" xfId="1496"/>
    <cellStyle name="40% - 着色 1 27" xfId="1558"/>
    <cellStyle name="40% - 着色 1 28" xfId="1608"/>
    <cellStyle name="40% - 着色 1 29" xfId="1659"/>
    <cellStyle name="40% - 着色 1 3" xfId="149"/>
    <cellStyle name="40% - 着色 1 30" xfId="1713"/>
    <cellStyle name="40% - 着色 1 31" xfId="1807"/>
    <cellStyle name="40% - 着色 1 32" xfId="1845"/>
    <cellStyle name="40% - 着色 1 33" xfId="1896"/>
    <cellStyle name="40% - 着色 1 34" xfId="1984"/>
    <cellStyle name="40% - 着色 1 35" xfId="2021"/>
    <cellStyle name="40% - 着色 1 36" xfId="2100"/>
    <cellStyle name="40% - 着色 1 37" xfId="2158"/>
    <cellStyle name="40% - 着色 1 38" xfId="2193"/>
    <cellStyle name="40% - 着色 1 39" xfId="2237"/>
    <cellStyle name="40% - 着色 1 4" xfId="243"/>
    <cellStyle name="40% - 着色 1 40" xfId="2333"/>
    <cellStyle name="40% - 着色 1 41" xfId="2391"/>
    <cellStyle name="40% - 着色 1 42" xfId="2449"/>
    <cellStyle name="40% - 着色 1 43" xfId="2508"/>
    <cellStyle name="40% - 着色 1 44" xfId="2423"/>
    <cellStyle name="40% - 着色 1 45" xfId="2624"/>
    <cellStyle name="40% - 着色 1 46" xfId="2682"/>
    <cellStyle name="40% - 着色 1 47" xfId="2740"/>
    <cellStyle name="40% - 着色 1 48" xfId="2662"/>
    <cellStyle name="40% - 着色 1 49" xfId="2828"/>
    <cellStyle name="40% - 着色 1 5" xfId="301"/>
    <cellStyle name="40% - 着色 1 50" xfId="2916"/>
    <cellStyle name="40% - 着色 1 51" xfId="2974"/>
    <cellStyle name="40% - 着色 1 52" xfId="3031"/>
    <cellStyle name="40% - 着色 1 53" xfId="2951"/>
    <cellStyle name="40% - 着色 1 54" xfId="3149"/>
    <cellStyle name="40% - 着色 1 55" xfId="3207"/>
    <cellStyle name="40% - 着色 1 56" xfId="3265"/>
    <cellStyle name="40% - 着色 1 57" xfId="3323"/>
    <cellStyle name="40% - 着色 1 58" xfId="3181"/>
    <cellStyle name="40% - 着色 1 59" xfId="3419"/>
    <cellStyle name="40% - 着色 1 6" xfId="359"/>
    <cellStyle name="40% - 着色 1 60" xfId="3463"/>
    <cellStyle name="40% - 着色 1 61" xfId="3558"/>
    <cellStyle name="40% - 着色 1 62" xfId="3616"/>
    <cellStyle name="40% - 着色 1 63" xfId="3674"/>
    <cellStyle name="40% - 着色 1 64" xfId="3732"/>
    <cellStyle name="40% - 着色 1 65" xfId="3790"/>
    <cellStyle name="40% - 着色 1 66" xfId="3848"/>
    <cellStyle name="40% - 着色 1 67" xfId="3906"/>
    <cellStyle name="40% - 着色 1 68" xfId="3937"/>
    <cellStyle name="40% - 着色 1 69" xfId="4004"/>
    <cellStyle name="40% - 着色 1 7" xfId="409"/>
    <cellStyle name="40% - 着色 1 70" xfId="4059"/>
    <cellStyle name="40% - 着色 1 71" xfId="4122"/>
    <cellStyle name="40% - 着色 1 72" xfId="4175"/>
    <cellStyle name="40% - 着色 1 73" xfId="4238"/>
    <cellStyle name="40% - 着色 1 74" xfId="4296"/>
    <cellStyle name="40% - 着色 1 75" xfId="4232"/>
    <cellStyle name="40% - 着色 1 76" xfId="4433"/>
    <cellStyle name="40% - 着色 1 77" xfId="4491"/>
    <cellStyle name="40% - 着色 1 78" xfId="4549"/>
    <cellStyle name="40% - 着色 1 79" xfId="4579"/>
    <cellStyle name="40% - 着色 1 8" xfId="475"/>
    <cellStyle name="40% - 着色 1 80" xfId="4631"/>
    <cellStyle name="40% - 着色 1 81" xfId="4697"/>
    <cellStyle name="40% - 着色 1 82" xfId="4755"/>
    <cellStyle name="40% - 着色 1 83" xfId="4841"/>
    <cellStyle name="40% - 着色 1 84" xfId="4895"/>
    <cellStyle name="40% - 着色 1 85" xfId="4951"/>
    <cellStyle name="40% - 着色 1 86" xfId="4985"/>
    <cellStyle name="40% - 着色 1 87" xfId="5038"/>
    <cellStyle name="40% - 着色 1 88" xfId="5092"/>
    <cellStyle name="40% - 着色 1 89" xfId="5163"/>
    <cellStyle name="40% - 着色 1 9" xfId="533"/>
    <cellStyle name="40% - 着色 2" xfId="20"/>
    <cellStyle name="40% - 着色 2 10" xfId="568"/>
    <cellStyle name="40% - 着色 2 11" xfId="648"/>
    <cellStyle name="40% - 着色 2 12" xfId="706"/>
    <cellStyle name="40% - 着色 2 13" xfId="747"/>
    <cellStyle name="40% - 着色 2 14" xfId="822"/>
    <cellStyle name="40% - 着色 2 15" xfId="880"/>
    <cellStyle name="40% - 着色 2 16" xfId="938"/>
    <cellStyle name="40% - 着色 2 17" xfId="967"/>
    <cellStyle name="40% - 着色 2 18" xfId="1054"/>
    <cellStyle name="40% - 着色 2 19" xfId="1112"/>
    <cellStyle name="40% - 着色 2 2" xfId="113"/>
    <cellStyle name="40% - 着色 2 20" xfId="1170"/>
    <cellStyle name="40% - 着色 2 21" xfId="1228"/>
    <cellStyle name="40% - 着色 2 22" xfId="1286"/>
    <cellStyle name="40% - 着色 2 23" xfId="1344"/>
    <cellStyle name="40% - 着色 2 24" xfId="1380"/>
    <cellStyle name="40% - 着色 2 25" xfId="1438"/>
    <cellStyle name="40% - 着色 2 26" xfId="1495"/>
    <cellStyle name="40% - 着色 2 27" xfId="1557"/>
    <cellStyle name="40% - 着色 2 28" xfId="1607"/>
    <cellStyle name="40% - 着色 2 29" xfId="1658"/>
    <cellStyle name="40% - 着色 2 3" xfId="148"/>
    <cellStyle name="40% - 着色 2 30" xfId="1691"/>
    <cellStyle name="40% - 着色 2 31" xfId="1801"/>
    <cellStyle name="40% - 着色 2 32" xfId="1844"/>
    <cellStyle name="40% - 着色 2 33" xfId="1895"/>
    <cellStyle name="40% - 着色 2 34" xfId="1983"/>
    <cellStyle name="40% - 着色 2 35" xfId="2020"/>
    <cellStyle name="40% - 着色 2 36" xfId="2099"/>
    <cellStyle name="40% - 着色 2 37" xfId="2157"/>
    <cellStyle name="40% - 着色 2 38" xfId="2192"/>
    <cellStyle name="40% - 着色 2 39" xfId="2139"/>
    <cellStyle name="40% - 着色 2 4" xfId="242"/>
    <cellStyle name="40% - 着色 2 40" xfId="2332"/>
    <cellStyle name="40% - 着色 2 41" xfId="2390"/>
    <cellStyle name="40% - 着色 2 42" xfId="2448"/>
    <cellStyle name="40% - 着色 2 43" xfId="2507"/>
    <cellStyle name="40% - 着色 2 44" xfId="2422"/>
    <cellStyle name="40% - 着色 2 45" xfId="2623"/>
    <cellStyle name="40% - 着色 2 46" xfId="2681"/>
    <cellStyle name="40% - 着色 2 47" xfId="2739"/>
    <cellStyle name="40% - 着色 2 48" xfId="2661"/>
    <cellStyle name="40% - 着色 2 49" xfId="2827"/>
    <cellStyle name="40% - 着色 2 5" xfId="300"/>
    <cellStyle name="40% - 着色 2 50" xfId="2915"/>
    <cellStyle name="40% - 着色 2 51" xfId="2973"/>
    <cellStyle name="40% - 着色 2 52" xfId="3030"/>
    <cellStyle name="40% - 着色 2 53" xfId="2950"/>
    <cellStyle name="40% - 着色 2 54" xfId="3148"/>
    <cellStyle name="40% - 着色 2 55" xfId="3206"/>
    <cellStyle name="40% - 着色 2 56" xfId="3264"/>
    <cellStyle name="40% - 着色 2 57" xfId="3322"/>
    <cellStyle name="40% - 着色 2 58" xfId="3182"/>
    <cellStyle name="40% - 着色 2 59" xfId="3418"/>
    <cellStyle name="40% - 着色 2 6" xfId="358"/>
    <cellStyle name="40% - 着色 2 60" xfId="3187"/>
    <cellStyle name="40% - 着色 2 61" xfId="3557"/>
    <cellStyle name="40% - 着色 2 62" xfId="3615"/>
    <cellStyle name="40% - 着色 2 63" xfId="3673"/>
    <cellStyle name="40% - 着色 2 64" xfId="3731"/>
    <cellStyle name="40% - 着色 2 65" xfId="3789"/>
    <cellStyle name="40% - 着色 2 66" xfId="3847"/>
    <cellStyle name="40% - 着色 2 67" xfId="3905"/>
    <cellStyle name="40% - 着色 2 68" xfId="3936"/>
    <cellStyle name="40% - 着色 2 69" xfId="4003"/>
    <cellStyle name="40% - 着色 2 7" xfId="400"/>
    <cellStyle name="40% - 着色 2 70" xfId="4058"/>
    <cellStyle name="40% - 着色 2 71" xfId="4121"/>
    <cellStyle name="40% - 着色 2 72" xfId="4174"/>
    <cellStyle name="40% - 着色 2 73" xfId="4237"/>
    <cellStyle name="40% - 着色 2 74" xfId="4295"/>
    <cellStyle name="40% - 着色 2 75" xfId="4231"/>
    <cellStyle name="40% - 着色 2 76" xfId="4432"/>
    <cellStyle name="40% - 着色 2 77" xfId="4490"/>
    <cellStyle name="40% - 着色 2 78" xfId="4548"/>
    <cellStyle name="40% - 着色 2 79" xfId="4472"/>
    <cellStyle name="40% - 着色 2 8" xfId="474"/>
    <cellStyle name="40% - 着色 2 80" xfId="4630"/>
    <cellStyle name="40% - 着色 2 81" xfId="4696"/>
    <cellStyle name="40% - 着色 2 82" xfId="4754"/>
    <cellStyle name="40% - 着色 2 83" xfId="4840"/>
    <cellStyle name="40% - 着色 2 84" xfId="4894"/>
    <cellStyle name="40% - 着色 2 85" xfId="4950"/>
    <cellStyle name="40% - 着色 2 86" xfId="4984"/>
    <cellStyle name="40% - 着色 2 87" xfId="5037"/>
    <cellStyle name="40% - 着色 2 88" xfId="5091"/>
    <cellStyle name="40% - 着色 2 89" xfId="5162"/>
    <cellStyle name="40% - 着色 2 9" xfId="532"/>
    <cellStyle name="40% - 着色 3" xfId="21"/>
    <cellStyle name="40% - 着色 3 10" xfId="567"/>
    <cellStyle name="40% - 着色 3 11" xfId="647"/>
    <cellStyle name="40% - 着色 3 12" xfId="705"/>
    <cellStyle name="40% - 着色 3 13" xfId="746"/>
    <cellStyle name="40% - 着色 3 14" xfId="821"/>
    <cellStyle name="40% - 着色 3 15" xfId="879"/>
    <cellStyle name="40% - 着色 3 16" xfId="937"/>
    <cellStyle name="40% - 着色 3 17" xfId="797"/>
    <cellStyle name="40% - 着色 3 18" xfId="1053"/>
    <cellStyle name="40% - 着色 3 19" xfId="1111"/>
    <cellStyle name="40% - 着色 3 2" xfId="114"/>
    <cellStyle name="40% - 着色 3 20" xfId="1169"/>
    <cellStyle name="40% - 着色 3 21" xfId="1227"/>
    <cellStyle name="40% - 着色 3 22" xfId="1285"/>
    <cellStyle name="40% - 着色 3 23" xfId="1343"/>
    <cellStyle name="40% - 着色 3 24" xfId="1379"/>
    <cellStyle name="40% - 着色 3 25" xfId="1437"/>
    <cellStyle name="40% - 着色 3 26" xfId="1494"/>
    <cellStyle name="40% - 着色 3 27" xfId="1556"/>
    <cellStyle name="40% - 着色 3 28" xfId="1606"/>
    <cellStyle name="40% - 着色 3 29" xfId="1657"/>
    <cellStyle name="40% - 着色 3 3" xfId="147"/>
    <cellStyle name="40% - 着色 3 30" xfId="1602"/>
    <cellStyle name="40% - 着色 3 31" xfId="1792"/>
    <cellStyle name="40% - 着色 3 32" xfId="1843"/>
    <cellStyle name="40% - 着色 3 33" xfId="1894"/>
    <cellStyle name="40% - 着色 3 34" xfId="1982"/>
    <cellStyle name="40% - 着色 3 35" xfId="2019"/>
    <cellStyle name="40% - 着色 3 36" xfId="2098"/>
    <cellStyle name="40% - 着色 3 37" xfId="2156"/>
    <cellStyle name="40% - 着色 3 38" xfId="2191"/>
    <cellStyle name="40% - 着色 3 39" xfId="2235"/>
    <cellStyle name="40% - 着色 3 4" xfId="241"/>
    <cellStyle name="40% - 着色 3 40" xfId="2331"/>
    <cellStyle name="40% - 着色 3 41" xfId="2389"/>
    <cellStyle name="40% - 着色 3 42" xfId="2447"/>
    <cellStyle name="40% - 着色 3 43" xfId="2506"/>
    <cellStyle name="40% - 着色 3 44" xfId="2421"/>
    <cellStyle name="40% - 着色 3 45" xfId="2622"/>
    <cellStyle name="40% - 着色 3 46" xfId="2680"/>
    <cellStyle name="40% - 着色 3 47" xfId="2738"/>
    <cellStyle name="40% - 着色 3 48" xfId="2660"/>
    <cellStyle name="40% - 着色 3 49" xfId="2826"/>
    <cellStyle name="40% - 着色 3 5" xfId="299"/>
    <cellStyle name="40% - 着色 3 50" xfId="2914"/>
    <cellStyle name="40% - 着色 3 51" xfId="2972"/>
    <cellStyle name="40% - 着色 3 52" xfId="3024"/>
    <cellStyle name="40% - 着色 3 53" xfId="2949"/>
    <cellStyle name="40% - 着色 3 54" xfId="3147"/>
    <cellStyle name="40% - 着色 3 55" xfId="3205"/>
    <cellStyle name="40% - 着色 3 56" xfId="3263"/>
    <cellStyle name="40% - 着色 3 57" xfId="3321"/>
    <cellStyle name="40% - 着色 3 58" xfId="3183"/>
    <cellStyle name="40% - 着色 3 59" xfId="3417"/>
    <cellStyle name="40% - 着色 3 6" xfId="357"/>
    <cellStyle name="40% - 着色 3 60" xfId="3188"/>
    <cellStyle name="40% - 着色 3 61" xfId="3556"/>
    <cellStyle name="40% - 着色 3 62" xfId="3614"/>
    <cellStyle name="40% - 着色 3 63" xfId="3672"/>
    <cellStyle name="40% - 着色 3 64" xfId="3730"/>
    <cellStyle name="40% - 着色 3 65" xfId="3788"/>
    <cellStyle name="40% - 着色 3 66" xfId="3846"/>
    <cellStyle name="40% - 着色 3 67" xfId="3904"/>
    <cellStyle name="40% - 着色 3 68" xfId="3829"/>
    <cellStyle name="40% - 着色 3 69" xfId="4002"/>
    <cellStyle name="40% - 着色 3 7" xfId="399"/>
    <cellStyle name="40% - 着色 3 70" xfId="4057"/>
    <cellStyle name="40% - 着色 3 71" xfId="4120"/>
    <cellStyle name="40% - 着色 3 72" xfId="4173"/>
    <cellStyle name="40% - 着色 3 73" xfId="4236"/>
    <cellStyle name="40% - 着色 3 74" xfId="4294"/>
    <cellStyle name="40% - 着色 3 75" xfId="4230"/>
    <cellStyle name="40% - 着色 3 76" xfId="4431"/>
    <cellStyle name="40% - 着色 3 77" xfId="4489"/>
    <cellStyle name="40% - 着色 3 78" xfId="4547"/>
    <cellStyle name="40% - 着色 3 79" xfId="4471"/>
    <cellStyle name="40% - 着色 3 8" xfId="473"/>
    <cellStyle name="40% - 着色 3 80" xfId="4629"/>
    <cellStyle name="40% - 着色 3 81" xfId="4695"/>
    <cellStyle name="40% - 着色 3 82" xfId="4753"/>
    <cellStyle name="40% - 着色 3 83" xfId="4839"/>
    <cellStyle name="40% - 着色 3 84" xfId="4893"/>
    <cellStyle name="40% - 着色 3 85" xfId="4944"/>
    <cellStyle name="40% - 着色 3 86" xfId="4983"/>
    <cellStyle name="40% - 着色 3 87" xfId="5036"/>
    <cellStyle name="40% - 着色 3 88" xfId="5090"/>
    <cellStyle name="40% - 着色 3 89" xfId="5161"/>
    <cellStyle name="40% - 着色 3 9" xfId="531"/>
    <cellStyle name="40% - 着色 4" xfId="22"/>
    <cellStyle name="40% - 着色 4 10" xfId="566"/>
    <cellStyle name="40% - 着色 4 11" xfId="641"/>
    <cellStyle name="40% - 着色 4 12" xfId="699"/>
    <cellStyle name="40% - 着色 4 13" xfId="745"/>
    <cellStyle name="40% - 着色 4 14" xfId="815"/>
    <cellStyle name="40% - 着色 4 15" xfId="873"/>
    <cellStyle name="40% - 着色 4 16" xfId="931"/>
    <cellStyle name="40% - 着色 4 17" xfId="798"/>
    <cellStyle name="40% - 着色 4 18" xfId="1047"/>
    <cellStyle name="40% - 着色 4 19" xfId="1105"/>
    <cellStyle name="40% - 着色 4 2" xfId="115"/>
    <cellStyle name="40% - 着色 4 20" xfId="1163"/>
    <cellStyle name="40% - 着色 4 21" xfId="1221"/>
    <cellStyle name="40% - 着色 4 22" xfId="1279"/>
    <cellStyle name="40% - 着色 4 23" xfId="1337"/>
    <cellStyle name="40% - 着色 4 24" xfId="1378"/>
    <cellStyle name="40% - 着色 4 25" xfId="1436"/>
    <cellStyle name="40% - 着色 4 26" xfId="1493"/>
    <cellStyle name="40% - 着色 4 27" xfId="1555"/>
    <cellStyle name="40% - 着色 4 28" xfId="1605"/>
    <cellStyle name="40% - 着色 4 29" xfId="1656"/>
    <cellStyle name="40% - 着色 4 3" xfId="93"/>
    <cellStyle name="40% - 着色 4 30" xfId="1601"/>
    <cellStyle name="40% - 着色 4 31" xfId="1791"/>
    <cellStyle name="40% - 着色 4 32" xfId="1842"/>
    <cellStyle name="40% - 着色 4 33" xfId="1893"/>
    <cellStyle name="40% - 着色 4 34" xfId="1981"/>
    <cellStyle name="40% - 着色 4 35" xfId="2018"/>
    <cellStyle name="40% - 着色 4 36" xfId="2097"/>
    <cellStyle name="40% - 着色 4 37" xfId="2155"/>
    <cellStyle name="40% - 着色 4 38" xfId="2190"/>
    <cellStyle name="40% - 着色 4 39" xfId="1890"/>
    <cellStyle name="40% - 着色 4 4" xfId="235"/>
    <cellStyle name="40% - 着色 4 40" xfId="2325"/>
    <cellStyle name="40% - 着色 4 41" xfId="2383"/>
    <cellStyle name="40% - 着色 4 42" xfId="2441"/>
    <cellStyle name="40% - 着色 4 43" xfId="2505"/>
    <cellStyle name="40% - 着色 4 44" xfId="2314"/>
    <cellStyle name="40% - 着色 4 45" xfId="2616"/>
    <cellStyle name="40% - 着色 4 46" xfId="2674"/>
    <cellStyle name="40% - 着色 4 47" xfId="2732"/>
    <cellStyle name="40% - 着色 4 48" xfId="2659"/>
    <cellStyle name="40% - 着色 4 49" xfId="2825"/>
    <cellStyle name="40% - 着色 4 5" xfId="293"/>
    <cellStyle name="40% - 着色 4 50" xfId="2908"/>
    <cellStyle name="40% - 着色 4 51" xfId="2966"/>
    <cellStyle name="40% - 着色 4 52" xfId="3015"/>
    <cellStyle name="40% - 着色 4 53" xfId="2948"/>
    <cellStyle name="40% - 着色 4 54" xfId="3141"/>
    <cellStyle name="40% - 着色 4 55" xfId="3199"/>
    <cellStyle name="40% - 着色 4 56" xfId="3257"/>
    <cellStyle name="40% - 着色 4 57" xfId="3315"/>
    <cellStyle name="40% - 着色 4 58" xfId="3184"/>
    <cellStyle name="40% - 着色 4 59" xfId="3416"/>
    <cellStyle name="40% - 着色 4 6" xfId="351"/>
    <cellStyle name="40% - 着色 4 60" xfId="3461"/>
    <cellStyle name="40% - 着色 4 61" xfId="3550"/>
    <cellStyle name="40% - 着色 4 62" xfId="3608"/>
    <cellStyle name="40% - 着色 4 63" xfId="3666"/>
    <cellStyle name="40% - 着色 4 64" xfId="3724"/>
    <cellStyle name="40% - 着色 4 65" xfId="3782"/>
    <cellStyle name="40% - 着色 4 66" xfId="3840"/>
    <cellStyle name="40% - 着色 4 67" xfId="3898"/>
    <cellStyle name="40% - 着色 4 68" xfId="3828"/>
    <cellStyle name="40% - 着色 4 69" xfId="4001"/>
    <cellStyle name="40% - 着色 4 7" xfId="398"/>
    <cellStyle name="40% - 着色 4 70" xfId="4056"/>
    <cellStyle name="40% - 着色 4 71" xfId="4119"/>
    <cellStyle name="40% - 着色 4 72" xfId="4172"/>
    <cellStyle name="40% - 着色 4 73" xfId="4235"/>
    <cellStyle name="40% - 着色 4 74" xfId="4293"/>
    <cellStyle name="40% - 着色 4 75" xfId="4229"/>
    <cellStyle name="40% - 着色 4 76" xfId="4425"/>
    <cellStyle name="40% - 着色 4 77" xfId="4483"/>
    <cellStyle name="40% - 着色 4 78" xfId="4541"/>
    <cellStyle name="40% - 着色 4 79" xfId="4470"/>
    <cellStyle name="40% - 着色 4 8" xfId="467"/>
    <cellStyle name="40% - 着色 4 80" xfId="4628"/>
    <cellStyle name="40% - 着色 4 81" xfId="4694"/>
    <cellStyle name="40% - 着色 4 82" xfId="4752"/>
    <cellStyle name="40% - 着色 4 83" xfId="4833"/>
    <cellStyle name="40% - 着色 4 84" xfId="4892"/>
    <cellStyle name="40% - 着色 4 85" xfId="4935"/>
    <cellStyle name="40% - 着色 4 86" xfId="4982"/>
    <cellStyle name="40% - 着色 4 87" xfId="5035"/>
    <cellStyle name="40% - 着色 4 88" xfId="5089"/>
    <cellStyle name="40% - 着色 4 89" xfId="5160"/>
    <cellStyle name="40% - 着色 4 9" xfId="525"/>
    <cellStyle name="40% - 着色 5" xfId="23"/>
    <cellStyle name="40% - 着色 5 10" xfId="565"/>
    <cellStyle name="40% - 着色 5 11" xfId="632"/>
    <cellStyle name="40% - 着色 5 12" xfId="690"/>
    <cellStyle name="40% - 着色 5 13" xfId="744"/>
    <cellStyle name="40% - 着色 5 14" xfId="806"/>
    <cellStyle name="40% - 着色 5 15" xfId="864"/>
    <cellStyle name="40% - 着色 5 16" xfId="922"/>
    <cellStyle name="40% - 着色 5 17" xfId="799"/>
    <cellStyle name="40% - 着色 5 18" xfId="1038"/>
    <cellStyle name="40% - 着色 5 19" xfId="1096"/>
    <cellStyle name="40% - 着色 5 2" xfId="116"/>
    <cellStyle name="40% - 着色 5 20" xfId="1154"/>
    <cellStyle name="40% - 着色 5 21" xfId="1212"/>
    <cellStyle name="40% - 着色 5 22" xfId="1270"/>
    <cellStyle name="40% - 着色 5 23" xfId="1328"/>
    <cellStyle name="40% - 着色 5 24" xfId="1377"/>
    <cellStyle name="40% - 着色 5 25" xfId="1435"/>
    <cellStyle name="40% - 着色 5 26" xfId="1492"/>
    <cellStyle name="40% - 着色 5 27" xfId="1554"/>
    <cellStyle name="40% - 着色 5 28" xfId="1604"/>
    <cellStyle name="40% - 着色 5 29" xfId="1655"/>
    <cellStyle name="40% - 着色 5 3" xfId="135"/>
    <cellStyle name="40% - 着色 5 30" xfId="1490"/>
    <cellStyle name="40% - 着色 5 31" xfId="1790"/>
    <cellStyle name="40% - 着色 5 32" xfId="1841"/>
    <cellStyle name="40% - 着色 5 33" xfId="1892"/>
    <cellStyle name="40% - 着色 5 34" xfId="1975"/>
    <cellStyle name="40% - 着色 5 35" xfId="2017"/>
    <cellStyle name="40% - 着色 5 36" xfId="2091"/>
    <cellStyle name="40% - 着色 5 37" xfId="2149"/>
    <cellStyle name="40% - 着色 5 38" xfId="2189"/>
    <cellStyle name="40% - 着色 5 39" xfId="1889"/>
    <cellStyle name="40% - 着色 5 4" xfId="226"/>
    <cellStyle name="40% - 着色 5 40" xfId="2316"/>
    <cellStyle name="40% - 着色 5 41" xfId="2374"/>
    <cellStyle name="40% - 着色 5 42" xfId="2432"/>
    <cellStyle name="40% - 着色 5 43" xfId="2499"/>
    <cellStyle name="40% - 着色 5 44" xfId="2536"/>
    <cellStyle name="40% - 着色 5 45" xfId="2607"/>
    <cellStyle name="40% - 着色 5 46" xfId="2665"/>
    <cellStyle name="40% - 着色 5 47" xfId="2723"/>
    <cellStyle name="40% - 着色 5 48" xfId="2658"/>
    <cellStyle name="40% - 着色 5 49" xfId="2824"/>
    <cellStyle name="40% - 着色 5 5" xfId="284"/>
    <cellStyle name="40% - 着色 5 50" xfId="2899"/>
    <cellStyle name="40% - 着色 5 51" xfId="2957"/>
    <cellStyle name="40% - 着色 5 52" xfId="3014"/>
    <cellStyle name="40% - 着色 5 53" xfId="2947"/>
    <cellStyle name="40% - 着色 5 54" xfId="3132"/>
    <cellStyle name="40% - 着色 5 55" xfId="3190"/>
    <cellStyle name="40% - 着色 5 56" xfId="3248"/>
    <cellStyle name="40% - 着色 5 57" xfId="3306"/>
    <cellStyle name="40% - 着色 5 58" xfId="3185"/>
    <cellStyle name="40% - 着色 5 59" xfId="3415"/>
    <cellStyle name="40% - 着色 5 6" xfId="342"/>
    <cellStyle name="40% - 着色 5 60" xfId="3386"/>
    <cellStyle name="40% - 着色 5 61" xfId="3541"/>
    <cellStyle name="40% - 着色 5 62" xfId="3599"/>
    <cellStyle name="40% - 着色 5 63" xfId="3657"/>
    <cellStyle name="40% - 着色 5 64" xfId="3715"/>
    <cellStyle name="40% - 着色 5 65" xfId="3773"/>
    <cellStyle name="40% - 着色 5 66" xfId="3831"/>
    <cellStyle name="40% - 着色 5 67" xfId="3889"/>
    <cellStyle name="40% - 着色 5 68" xfId="3827"/>
    <cellStyle name="40% - 着色 5 69" xfId="4000"/>
    <cellStyle name="40% - 着色 5 7" xfId="397"/>
    <cellStyle name="40% - 着色 5 70" xfId="4055"/>
    <cellStyle name="40% - 着色 5 71" xfId="4118"/>
    <cellStyle name="40% - 着色 5 72" xfId="4171"/>
    <cellStyle name="40% - 着色 5 73" xfId="4234"/>
    <cellStyle name="40% - 着色 5 74" xfId="4292"/>
    <cellStyle name="40% - 着色 5 75" xfId="4338"/>
    <cellStyle name="40% - 着色 5 76" xfId="4416"/>
    <cellStyle name="40% - 着色 5 77" xfId="4474"/>
    <cellStyle name="40% - 着色 5 78" xfId="4532"/>
    <cellStyle name="40% - 着色 5 79" xfId="4469"/>
    <cellStyle name="40% - 着色 5 8" xfId="458"/>
    <cellStyle name="40% - 着色 5 80" xfId="4627"/>
    <cellStyle name="40% - 着色 5 81" xfId="4693"/>
    <cellStyle name="40% - 着色 5 82" xfId="4751"/>
    <cellStyle name="40% - 着色 5 83" xfId="4824"/>
    <cellStyle name="40% - 着色 5 84" xfId="4886"/>
    <cellStyle name="40% - 着色 5 85" xfId="4934"/>
    <cellStyle name="40% - 着色 5 86" xfId="4981"/>
    <cellStyle name="40% - 着色 5 87" xfId="5034"/>
    <cellStyle name="40% - 着色 5 88" xfId="5088"/>
    <cellStyle name="40% - 着色 5 89" xfId="5154"/>
    <cellStyle name="40% - 着色 5 9" xfId="516"/>
    <cellStyle name="40% - 着色 6" xfId="24"/>
    <cellStyle name="40% - 着色 6 10" xfId="564"/>
    <cellStyle name="40% - 着色 6 11" xfId="631"/>
    <cellStyle name="40% - 着色 6 12" xfId="689"/>
    <cellStyle name="40% - 着色 6 13" xfId="743"/>
    <cellStyle name="40% - 着色 6 14" xfId="805"/>
    <cellStyle name="40% - 着色 6 15" xfId="863"/>
    <cellStyle name="40% - 着色 6 16" xfId="921"/>
    <cellStyle name="40% - 着色 6 17" xfId="800"/>
    <cellStyle name="40% - 着色 6 18" xfId="1037"/>
    <cellStyle name="40% - 着色 6 19" xfId="1095"/>
    <cellStyle name="40% - 着色 6 2" xfId="117"/>
    <cellStyle name="40% - 着色 6 20" xfId="1153"/>
    <cellStyle name="40% - 着色 6 21" xfId="1211"/>
    <cellStyle name="40% - 着色 6 22" xfId="1269"/>
    <cellStyle name="40% - 着色 6 23" xfId="1327"/>
    <cellStyle name="40% - 着色 6 24" xfId="1376"/>
    <cellStyle name="40% - 着色 6 25" xfId="1434"/>
    <cellStyle name="40% - 着色 6 26" xfId="1491"/>
    <cellStyle name="40% - 着色 6 27" xfId="1553"/>
    <cellStyle name="40% - 着色 6 28" xfId="1603"/>
    <cellStyle name="40% - 着色 6 29" xfId="1640"/>
    <cellStyle name="40% - 着色 6 3" xfId="134"/>
    <cellStyle name="40% - 着色 6 30" xfId="1489"/>
    <cellStyle name="40% - 着色 6 31" xfId="1789"/>
    <cellStyle name="40% - 着色 6 32" xfId="1840"/>
    <cellStyle name="40% - 着色 6 33" xfId="1891"/>
    <cellStyle name="40% - 着色 6 34" xfId="1966"/>
    <cellStyle name="40% - 着色 6 35" xfId="2016"/>
    <cellStyle name="40% - 着色 6 36" xfId="2082"/>
    <cellStyle name="40% - 着色 6 37" xfId="2140"/>
    <cellStyle name="40% - 着色 6 38" xfId="2188"/>
    <cellStyle name="40% - 着色 6 39" xfId="1888"/>
    <cellStyle name="40% - 着色 6 4" xfId="225"/>
    <cellStyle name="40% - 着色 6 40" xfId="2315"/>
    <cellStyle name="40% - 着色 6 41" xfId="2373"/>
    <cellStyle name="40% - 着色 6 42" xfId="2431"/>
    <cellStyle name="40% - 着色 6 43" xfId="2490"/>
    <cellStyle name="40% - 着色 6 44" xfId="2366"/>
    <cellStyle name="40% - 着色 6 45" xfId="2606"/>
    <cellStyle name="40% - 着色 6 46" xfId="2664"/>
    <cellStyle name="40% - 着色 6 47" xfId="2722"/>
    <cellStyle name="40% - 着色 6 48" xfId="2657"/>
    <cellStyle name="40% - 着色 6 49" xfId="2823"/>
    <cellStyle name="40% - 着色 6 5" xfId="283"/>
    <cellStyle name="40% - 着色 6 50" xfId="2898"/>
    <cellStyle name="40% - 着色 6 51" xfId="2956"/>
    <cellStyle name="40% - 着色 6 52" xfId="3013"/>
    <cellStyle name="40% - 着色 6 53" xfId="3059"/>
    <cellStyle name="40% - 着色 6 54" xfId="3131"/>
    <cellStyle name="40% - 着色 6 55" xfId="3189"/>
    <cellStyle name="40% - 着色 6 56" xfId="3247"/>
    <cellStyle name="40% - 着色 6 57" xfId="3305"/>
    <cellStyle name="40% - 着色 6 58" xfId="3186"/>
    <cellStyle name="40% - 着色 6 59" xfId="3414"/>
    <cellStyle name="40% - 着色 6 6" xfId="341"/>
    <cellStyle name="40% - 着色 6 60" xfId="3387"/>
    <cellStyle name="40% - 着色 6 61" xfId="3540"/>
    <cellStyle name="40% - 着色 6 62" xfId="3598"/>
    <cellStyle name="40% - 着色 6 63" xfId="3656"/>
    <cellStyle name="40% - 着色 6 64" xfId="3714"/>
    <cellStyle name="40% - 着色 6 65" xfId="3772"/>
    <cellStyle name="40% - 着色 6 66" xfId="3830"/>
    <cellStyle name="40% - 着色 6 67" xfId="3888"/>
    <cellStyle name="40% - 着色 6 68" xfId="3826"/>
    <cellStyle name="40% - 着色 6 69" xfId="3999"/>
    <cellStyle name="40% - 着色 6 7" xfId="396"/>
    <cellStyle name="40% - 着色 6 70" xfId="4054"/>
    <cellStyle name="40% - 着色 6 71" xfId="4117"/>
    <cellStyle name="40% - 着色 6 72" xfId="4170"/>
    <cellStyle name="40% - 着色 6 73" xfId="4233"/>
    <cellStyle name="40% - 着色 6 74" xfId="4291"/>
    <cellStyle name="40% - 着色 6 75" xfId="4105"/>
    <cellStyle name="40% - 着色 6 76" xfId="4415"/>
    <cellStyle name="40% - 着色 6 77" xfId="4473"/>
    <cellStyle name="40% - 着色 6 78" xfId="4531"/>
    <cellStyle name="40% - 着色 6 79" xfId="4468"/>
    <cellStyle name="40% - 着色 6 8" xfId="457"/>
    <cellStyle name="40% - 着色 6 80" xfId="4611"/>
    <cellStyle name="40% - 着色 6 81" xfId="4692"/>
    <cellStyle name="40% - 着色 6 82" xfId="4750"/>
    <cellStyle name="40% - 着色 6 83" xfId="4823"/>
    <cellStyle name="40% - 着色 6 84" xfId="4877"/>
    <cellStyle name="40% - 着色 6 85" xfId="4933"/>
    <cellStyle name="40% - 着色 6 86" xfId="4980"/>
    <cellStyle name="40% - 着色 6 87" xfId="5033"/>
    <cellStyle name="40% - 着色 6 88" xfId="5087"/>
    <cellStyle name="40% - 着色 6 89" xfId="5145"/>
    <cellStyle name="40% - 着色 6 9" xfId="515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10 10" xfId="394"/>
    <cellStyle name="常规 10 11" xfId="612"/>
    <cellStyle name="常规 10 12" xfId="449"/>
    <cellStyle name="常规 10 13" xfId="451"/>
    <cellStyle name="常规 10 14" xfId="684"/>
    <cellStyle name="常规 10 15" xfId="628"/>
    <cellStyle name="常规 10 16" xfId="796"/>
    <cellStyle name="常规 10 17" xfId="1006"/>
    <cellStyle name="常规 10 18" xfId="1018"/>
    <cellStyle name="常规 10 19" xfId="915"/>
    <cellStyle name="常规 10 2" xfId="136"/>
    <cellStyle name="常规 10 20" xfId="1028"/>
    <cellStyle name="常规 10 21" xfId="1086"/>
    <cellStyle name="常规 10 22" xfId="1144"/>
    <cellStyle name="常规 10 23" xfId="1202"/>
    <cellStyle name="常规 10 24" xfId="1209"/>
    <cellStyle name="常规 10 25" xfId="1373"/>
    <cellStyle name="常规 10 26" xfId="1326"/>
    <cellStyle name="常规 10 27" xfId="1206"/>
    <cellStyle name="常规 10 28" xfId="1546"/>
    <cellStyle name="常规 10 29" xfId="1702"/>
    <cellStyle name="常规 10 3" xfId="194"/>
    <cellStyle name="常规 10 30" xfId="1760"/>
    <cellStyle name="常规 10 31" xfId="1732"/>
    <cellStyle name="常规 10 32" xfId="1777"/>
    <cellStyle name="常规 10 33" xfId="1487"/>
    <cellStyle name="常规 10 34" xfId="1947"/>
    <cellStyle name="常规 10 35" xfId="1952"/>
    <cellStyle name="常规 10 36" xfId="1965"/>
    <cellStyle name="常规 10 37" xfId="1775"/>
    <cellStyle name="常规 10 38" xfId="2014"/>
    <cellStyle name="常规 10 39" xfId="2284"/>
    <cellStyle name="常规 10 4" xfId="206"/>
    <cellStyle name="常规 10 40" xfId="2296"/>
    <cellStyle name="常规 10 41" xfId="2075"/>
    <cellStyle name="常规 10 42" xfId="2306"/>
    <cellStyle name="常规 10 43" xfId="2365"/>
    <cellStyle name="常规 10 44" xfId="2575"/>
    <cellStyle name="常规 10 45" xfId="2587"/>
    <cellStyle name="常规 10 46" xfId="2481"/>
    <cellStyle name="常规 10 47" xfId="2597"/>
    <cellStyle name="常规 10 48" xfId="2718"/>
    <cellStyle name="常规 10 49" xfId="2598"/>
    <cellStyle name="常规 10 5" xfId="125"/>
    <cellStyle name="常规 10 50" xfId="2879"/>
    <cellStyle name="常规 10 51" xfId="2714"/>
    <cellStyle name="常规 10 52" xfId="2888"/>
    <cellStyle name="常规 10 53" xfId="3100"/>
    <cellStyle name="常规 10 54" xfId="3112"/>
    <cellStyle name="常规 10 55" xfId="2897"/>
    <cellStyle name="常规 10 56" xfId="3122"/>
    <cellStyle name="常规 10 57" xfId="3180"/>
    <cellStyle name="常规 10 58" xfId="3391"/>
    <cellStyle name="常规 10 59" xfId="3385"/>
    <cellStyle name="常规 10 6" xfId="216"/>
    <cellStyle name="常规 10 60" xfId="3509"/>
    <cellStyle name="常规 10 61" xfId="3521"/>
    <cellStyle name="常规 10 62" xfId="3406"/>
    <cellStyle name="常规 10 63" xfId="3531"/>
    <cellStyle name="常规 10 64" xfId="3589"/>
    <cellStyle name="常规 10 65" xfId="3647"/>
    <cellStyle name="常规 10 66" xfId="3705"/>
    <cellStyle name="常规 10 67" xfId="3763"/>
    <cellStyle name="常规 10 68" xfId="3881"/>
    <cellStyle name="常规 10 69" xfId="3771"/>
    <cellStyle name="常规 10 7" xfId="217"/>
    <cellStyle name="常规 10 70" xfId="3987"/>
    <cellStyle name="常规 10 71" xfId="3970"/>
    <cellStyle name="常规 10 72" xfId="4106"/>
    <cellStyle name="常规 10 73" xfId="3998"/>
    <cellStyle name="常规 10 74" xfId="4217"/>
    <cellStyle name="常规 10 75" xfId="4384"/>
    <cellStyle name="常规 10 76" xfId="4396"/>
    <cellStyle name="常规 10 77" xfId="4282"/>
    <cellStyle name="常规 10 78" xfId="4406"/>
    <cellStyle name="常规 10 79" xfId="4525"/>
    <cellStyle name="常规 10 8" xfId="335"/>
    <cellStyle name="常规 10 80" xfId="4675"/>
    <cellStyle name="常规 10 81" xfId="4412"/>
    <cellStyle name="常规 10 82" xfId="4663"/>
    <cellStyle name="常规 10 83" xfId="4804"/>
    <cellStyle name="常规 10 84" xfId="4411"/>
    <cellStyle name="常规 10 85" xfId="4812"/>
    <cellStyle name="常规 10 86" xfId="4821"/>
    <cellStyle name="常规 10 87" xfId="4873"/>
    <cellStyle name="常规 10 88" xfId="4820"/>
    <cellStyle name="常规 10 89" xfId="5144"/>
    <cellStyle name="常规 10 9" xfId="281"/>
    <cellStyle name="常规 11 10" xfId="395"/>
    <cellStyle name="常规 11 11" xfId="514"/>
    <cellStyle name="常规 11 12" xfId="448"/>
    <cellStyle name="常规 11 13" xfId="452"/>
    <cellStyle name="常规 11 14" xfId="683"/>
    <cellStyle name="常规 11 15" xfId="627"/>
    <cellStyle name="常规 11 16" xfId="795"/>
    <cellStyle name="常规 11 17" xfId="1007"/>
    <cellStyle name="常规 11 18" xfId="1017"/>
    <cellStyle name="常规 11 19" xfId="916"/>
    <cellStyle name="常规 11 2" xfId="137"/>
    <cellStyle name="常规 11 20" xfId="1027"/>
    <cellStyle name="常规 11 21" xfId="1085"/>
    <cellStyle name="常规 11 22" xfId="1143"/>
    <cellStyle name="常规 11 23" xfId="1201"/>
    <cellStyle name="常规 11 24" xfId="1210"/>
    <cellStyle name="常规 11 25" xfId="1259"/>
    <cellStyle name="常规 11 26" xfId="1424"/>
    <cellStyle name="常规 11 27" xfId="1205"/>
    <cellStyle name="常规 11 28" xfId="1547"/>
    <cellStyle name="常规 11 29" xfId="1703"/>
    <cellStyle name="常规 11 3" xfId="195"/>
    <cellStyle name="常规 11 30" xfId="1761"/>
    <cellStyle name="常规 11 31" xfId="1759"/>
    <cellStyle name="常规 11 32" xfId="1778"/>
    <cellStyle name="常规 11 33" xfId="1488"/>
    <cellStyle name="常规 11 34" xfId="1946"/>
    <cellStyle name="常规 11 35" xfId="1953"/>
    <cellStyle name="常规 11 36" xfId="1964"/>
    <cellStyle name="常规 11 37" xfId="1774"/>
    <cellStyle name="常规 11 38" xfId="2015"/>
    <cellStyle name="常规 11 39" xfId="2285"/>
    <cellStyle name="常规 11 4" xfId="205"/>
    <cellStyle name="常规 11 40" xfId="2295"/>
    <cellStyle name="常规 11 41" xfId="2076"/>
    <cellStyle name="常规 11 42" xfId="2305"/>
    <cellStyle name="常规 11 43" xfId="2364"/>
    <cellStyle name="常规 11 44" xfId="2576"/>
    <cellStyle name="常规 11 45" xfId="2586"/>
    <cellStyle name="常规 11 46" xfId="2482"/>
    <cellStyle name="常规 11 47" xfId="2596"/>
    <cellStyle name="常规 11 48" xfId="2719"/>
    <cellStyle name="常规 11 49" xfId="2768"/>
    <cellStyle name="常规 11 5" xfId="124"/>
    <cellStyle name="常规 11 50" xfId="2878"/>
    <cellStyle name="常规 11 51" xfId="2713"/>
    <cellStyle name="常规 11 52" xfId="3002"/>
    <cellStyle name="常规 11 53" xfId="3101"/>
    <cellStyle name="常规 11 54" xfId="3111"/>
    <cellStyle name="常规 11 55" xfId="3004"/>
    <cellStyle name="常规 11 56" xfId="3121"/>
    <cellStyle name="常规 11 57" xfId="3179"/>
    <cellStyle name="常规 11 58" xfId="3392"/>
    <cellStyle name="常规 11 59" xfId="3304"/>
    <cellStyle name="常规 11 6" xfId="215"/>
    <cellStyle name="常规 11 60" xfId="3510"/>
    <cellStyle name="常规 11 61" xfId="3520"/>
    <cellStyle name="常规 11 62" xfId="3407"/>
    <cellStyle name="常规 11 63" xfId="3530"/>
    <cellStyle name="常规 11 64" xfId="3588"/>
    <cellStyle name="常规 11 65" xfId="3646"/>
    <cellStyle name="常规 11 66" xfId="3704"/>
    <cellStyle name="常规 11 67" xfId="3762"/>
    <cellStyle name="常规 11 68" xfId="3882"/>
    <cellStyle name="常规 11 69" xfId="3770"/>
    <cellStyle name="常规 11 7" xfId="218"/>
    <cellStyle name="常规 11 70" xfId="3988"/>
    <cellStyle name="常规 11 71" xfId="3880"/>
    <cellStyle name="常规 11 72" xfId="4107"/>
    <cellStyle name="常规 11 73" xfId="4101"/>
    <cellStyle name="常规 11 74" xfId="4219"/>
    <cellStyle name="常规 11 75" xfId="4385"/>
    <cellStyle name="常规 11 76" xfId="4395"/>
    <cellStyle name="常规 11 77" xfId="4283"/>
    <cellStyle name="常规 11 78" xfId="4405"/>
    <cellStyle name="常规 11 79" xfId="4526"/>
    <cellStyle name="常规 11 8" xfId="334"/>
    <cellStyle name="常规 11 80" xfId="4676"/>
    <cellStyle name="常规 11 81" xfId="4413"/>
    <cellStyle name="常规 11 82" xfId="4686"/>
    <cellStyle name="常规 11 83" xfId="4803"/>
    <cellStyle name="常规 11 84" xfId="4410"/>
    <cellStyle name="常规 11 85" xfId="4923"/>
    <cellStyle name="常规 11 86" xfId="4822"/>
    <cellStyle name="常规 11 87" xfId="4874"/>
    <cellStyle name="常规 11 88" xfId="5027"/>
    <cellStyle name="常规 11 89" xfId="5143"/>
    <cellStyle name="常规 11 9" xfId="280"/>
    <cellStyle name="常规 12 10" xfId="505"/>
    <cellStyle name="常规 12 11" xfId="610"/>
    <cellStyle name="常规 12 12" xfId="677"/>
    <cellStyle name="常规 12 13" xfId="453"/>
    <cellStyle name="常规 12 14" xfId="789"/>
    <cellStyle name="常规 12 15" xfId="851"/>
    <cellStyle name="常规 12 16" xfId="909"/>
    <cellStyle name="常规 12 17" xfId="1008"/>
    <cellStyle name="常规 12 18" xfId="978"/>
    <cellStyle name="常规 12 19" xfId="1083"/>
    <cellStyle name="常规 12 2" xfId="138"/>
    <cellStyle name="常规 12 20" xfId="1141"/>
    <cellStyle name="常规 12 21" xfId="1199"/>
    <cellStyle name="常规 12 22" xfId="1257"/>
    <cellStyle name="常规 12 23" xfId="1315"/>
    <cellStyle name="常规 12 24" xfId="1317"/>
    <cellStyle name="常规 12 25" xfId="1260"/>
    <cellStyle name="常规 12 26" xfId="1425"/>
    <cellStyle name="常规 12 27" xfId="1204"/>
    <cellStyle name="常规 12 28" xfId="1548"/>
    <cellStyle name="常规 12 29" xfId="1704"/>
    <cellStyle name="常规 12 3" xfId="196"/>
    <cellStyle name="常规 12 30" xfId="1762"/>
    <cellStyle name="常规 12 31" xfId="1758"/>
    <cellStyle name="常规 12 32" xfId="1779"/>
    <cellStyle name="常规 12 33" xfId="1837"/>
    <cellStyle name="常规 12 34" xfId="1945"/>
    <cellStyle name="常规 12 35" xfId="1954"/>
    <cellStyle name="常规 12 36" xfId="1963"/>
    <cellStyle name="常规 12 37" xfId="1773"/>
    <cellStyle name="常规 12 38" xfId="2130"/>
    <cellStyle name="常规 12 39" xfId="2286"/>
    <cellStyle name="常规 12 4" xfId="168"/>
    <cellStyle name="常规 12 40" xfId="2256"/>
    <cellStyle name="常规 12 41" xfId="2361"/>
    <cellStyle name="常规 12 42" xfId="2419"/>
    <cellStyle name="常规 12 43" xfId="2363"/>
    <cellStyle name="常规 12 44" xfId="2577"/>
    <cellStyle name="常规 12 45" xfId="2557"/>
    <cellStyle name="常规 12 46" xfId="2652"/>
    <cellStyle name="常规 12 47" xfId="2710"/>
    <cellStyle name="常规 12 48" xfId="2720"/>
    <cellStyle name="常规 12 49" xfId="2654"/>
    <cellStyle name="常规 12 5" xfId="271"/>
    <cellStyle name="常规 12 50" xfId="2861"/>
    <cellStyle name="常规 12 51" xfId="2944"/>
    <cellStyle name="常规 12 52" xfId="2715"/>
    <cellStyle name="常规 12 53" xfId="3102"/>
    <cellStyle name="常规 12 54" xfId="3088"/>
    <cellStyle name="常规 12 55" xfId="3177"/>
    <cellStyle name="常规 12 56" xfId="3235"/>
    <cellStyle name="常规 12 57" xfId="3293"/>
    <cellStyle name="常规 12 58" xfId="3393"/>
    <cellStyle name="常规 12 59" xfId="3303"/>
    <cellStyle name="常规 12 6" xfId="329"/>
    <cellStyle name="常规 12 60" xfId="3511"/>
    <cellStyle name="常规 12 61" xfId="3482"/>
    <cellStyle name="常规 12 62" xfId="3586"/>
    <cellStyle name="常规 12 63" xfId="3644"/>
    <cellStyle name="常规 12 64" xfId="3702"/>
    <cellStyle name="常规 12 65" xfId="3760"/>
    <cellStyle name="常规 12 66" xfId="3818"/>
    <cellStyle name="常规 12 67" xfId="3876"/>
    <cellStyle name="常规 12 68" xfId="3883"/>
    <cellStyle name="常规 12 69" xfId="3769"/>
    <cellStyle name="常规 12 7" xfId="219"/>
    <cellStyle name="常规 12 70" xfId="3989"/>
    <cellStyle name="常规 12 71" xfId="3879"/>
    <cellStyle name="常规 12 72" xfId="4108"/>
    <cellStyle name="常规 12 73" xfId="3986"/>
    <cellStyle name="常规 12 74" xfId="4220"/>
    <cellStyle name="常规 12 75" xfId="4386"/>
    <cellStyle name="常规 12 76" xfId="4366"/>
    <cellStyle name="常规 12 77" xfId="4461"/>
    <cellStyle name="常规 12 78" xfId="4519"/>
    <cellStyle name="常规 12 79" xfId="4527"/>
    <cellStyle name="常规 12 8" xfId="442"/>
    <cellStyle name="常规 12 80" xfId="4677"/>
    <cellStyle name="常规 12 81" xfId="4414"/>
    <cellStyle name="常规 12 82" xfId="4687"/>
    <cellStyle name="常规 12 83" xfId="4788"/>
    <cellStyle name="常规 12 84" xfId="4409"/>
    <cellStyle name="常规 12 85" xfId="4729"/>
    <cellStyle name="常规 12 86" xfId="4925"/>
    <cellStyle name="常规 12 87" xfId="4875"/>
    <cellStyle name="常规 12 88" xfId="5030"/>
    <cellStyle name="常规 12 89" xfId="5142"/>
    <cellStyle name="常规 12 9" xfId="503"/>
    <cellStyle name="常规 13 10" xfId="506"/>
    <cellStyle name="常规 13 11" xfId="393"/>
    <cellStyle name="常规 13 12" xfId="613"/>
    <cellStyle name="常规 13 13" xfId="454"/>
    <cellStyle name="常规 13 14" xfId="450"/>
    <cellStyle name="常规 13 15" xfId="685"/>
    <cellStyle name="常规 13 16" xfId="629"/>
    <cellStyle name="常规 13 17" xfId="1009"/>
    <cellStyle name="常规 13 18" xfId="1005"/>
    <cellStyle name="常规 13 19" xfId="1019"/>
    <cellStyle name="常规 13 2" xfId="139"/>
    <cellStyle name="常规 13 20" xfId="914"/>
    <cellStyle name="常规 13 21" xfId="1029"/>
    <cellStyle name="常规 13 22" xfId="1087"/>
    <cellStyle name="常规 13 23" xfId="1145"/>
    <cellStyle name="常规 13 24" xfId="1318"/>
    <cellStyle name="常规 13 25" xfId="1261"/>
    <cellStyle name="常规 13 26" xfId="1426"/>
    <cellStyle name="常规 13 27" xfId="1203"/>
    <cellStyle name="常规 13 28" xfId="1549"/>
    <cellStyle name="常规 13 29" xfId="1705"/>
    <cellStyle name="常规 13 3" xfId="197"/>
    <cellStyle name="常规 13 30" xfId="1763"/>
    <cellStyle name="常规 13 31" xfId="1757"/>
    <cellStyle name="常规 13 32" xfId="1780"/>
    <cellStyle name="常规 13 33" xfId="1838"/>
    <cellStyle name="常规 13 34" xfId="1928"/>
    <cellStyle name="常规 13 35" xfId="1955"/>
    <cellStyle name="常规 13 36" xfId="2062"/>
    <cellStyle name="常规 13 37" xfId="2128"/>
    <cellStyle name="常规 13 38" xfId="2131"/>
    <cellStyle name="常规 13 39" xfId="2287"/>
    <cellStyle name="常规 13 4" xfId="193"/>
    <cellStyle name="常规 13 40" xfId="2283"/>
    <cellStyle name="常规 13 41" xfId="2297"/>
    <cellStyle name="常规 13 42" xfId="2074"/>
    <cellStyle name="常规 13 43" xfId="2477"/>
    <cellStyle name="常规 13 44" xfId="2578"/>
    <cellStyle name="常规 13 45" xfId="2574"/>
    <cellStyle name="常规 13 46" xfId="2588"/>
    <cellStyle name="常规 13 47" xfId="2480"/>
    <cellStyle name="常规 13 48" xfId="2721"/>
    <cellStyle name="常规 13 49" xfId="2655"/>
    <cellStyle name="常规 13 5" xfId="207"/>
    <cellStyle name="常规 13 50" xfId="2599"/>
    <cellStyle name="常规 13 51" xfId="2880"/>
    <cellStyle name="常规 13 52" xfId="2716"/>
    <cellStyle name="常规 13 53" xfId="3103"/>
    <cellStyle name="常规 13 54" xfId="3012"/>
    <cellStyle name="常规 13 55" xfId="3113"/>
    <cellStyle name="常规 13 56" xfId="2896"/>
    <cellStyle name="常规 13 57" xfId="3123"/>
    <cellStyle name="常规 13 58" xfId="3394"/>
    <cellStyle name="常规 13 59" xfId="3302"/>
    <cellStyle name="常规 13 6" xfId="126"/>
    <cellStyle name="常规 13 60" xfId="3512"/>
    <cellStyle name="常规 13 61" xfId="3508"/>
    <cellStyle name="常规 13 62" xfId="3522"/>
    <cellStyle name="常规 13 63" xfId="3405"/>
    <cellStyle name="常规 13 64" xfId="3532"/>
    <cellStyle name="常规 13 65" xfId="3590"/>
    <cellStyle name="常规 13 66" xfId="3648"/>
    <cellStyle name="常规 13 67" xfId="3706"/>
    <cellStyle name="常规 13 68" xfId="3884"/>
    <cellStyle name="常规 13 69" xfId="3768"/>
    <cellStyle name="常规 13 7" xfId="220"/>
    <cellStyle name="常规 13 70" xfId="3990"/>
    <cellStyle name="常规 13 71" xfId="3878"/>
    <cellStyle name="常规 13 72" xfId="4109"/>
    <cellStyle name="常规 13 73" xfId="3985"/>
    <cellStyle name="常规 13 74" xfId="4221"/>
    <cellStyle name="常规 13 75" xfId="4387"/>
    <cellStyle name="常规 13 76" xfId="4383"/>
    <cellStyle name="常规 13 77" xfId="4397"/>
    <cellStyle name="常规 13 78" xfId="4281"/>
    <cellStyle name="常规 13 79" xfId="4528"/>
    <cellStyle name="常规 13 8" xfId="387"/>
    <cellStyle name="常规 13 80" xfId="4678"/>
    <cellStyle name="常规 13 81" xfId="4521"/>
    <cellStyle name="常规 13 82" xfId="4688"/>
    <cellStyle name="常规 13 83" xfId="4467"/>
    <cellStyle name="常规 13 84" xfId="4869"/>
    <cellStyle name="常规 13 85" xfId="4744"/>
    <cellStyle name="常规 13 86" xfId="4926"/>
    <cellStyle name="常规 13 87" xfId="4876"/>
    <cellStyle name="常规 13 88" xfId="5031"/>
    <cellStyle name="常规 13 89" xfId="5125"/>
    <cellStyle name="常规 13 9" xfId="336"/>
    <cellStyle name="常规 14 10" xfId="507"/>
    <cellStyle name="常规 14 11" xfId="392"/>
    <cellStyle name="常规 14 12" xfId="614"/>
    <cellStyle name="常规 14 13" xfId="455"/>
    <cellStyle name="常规 14 14" xfId="735"/>
    <cellStyle name="常规 14 15" xfId="686"/>
    <cellStyle name="常规 14 16" xfId="630"/>
    <cellStyle name="常规 14 17" xfId="1010"/>
    <cellStyle name="常规 14 18" xfId="1004"/>
    <cellStyle name="常规 14 19" xfId="1020"/>
    <cellStyle name="常规 14 2" xfId="140"/>
    <cellStyle name="常规 14 20" xfId="913"/>
    <cellStyle name="常规 14 21" xfId="1030"/>
    <cellStyle name="常规 14 22" xfId="1088"/>
    <cellStyle name="常规 14 23" xfId="1146"/>
    <cellStyle name="常规 14 24" xfId="1319"/>
    <cellStyle name="常规 14 25" xfId="1262"/>
    <cellStyle name="常规 14 26" xfId="1427"/>
    <cellStyle name="常规 14 27" xfId="1480"/>
    <cellStyle name="常规 14 28" xfId="1550"/>
    <cellStyle name="常规 14 29" xfId="1706"/>
    <cellStyle name="常规 14 3" xfId="198"/>
    <cellStyle name="常规 14 30" xfId="1764"/>
    <cellStyle name="常规 14 31" xfId="1756"/>
    <cellStyle name="常规 14 32" xfId="1781"/>
    <cellStyle name="常规 14 33" xfId="1839"/>
    <cellStyle name="常规 14 34" xfId="1599"/>
    <cellStyle name="常规 14 35" xfId="1956"/>
    <cellStyle name="常规 14 36" xfId="1951"/>
    <cellStyle name="常规 14 37" xfId="2064"/>
    <cellStyle name="常规 14 38" xfId="2132"/>
    <cellStyle name="常规 14 39" xfId="2288"/>
    <cellStyle name="常规 14 4" xfId="192"/>
    <cellStyle name="常规 14 40" xfId="2282"/>
    <cellStyle name="常规 14 41" xfId="2298"/>
    <cellStyle name="常规 14 42" xfId="2073"/>
    <cellStyle name="常规 14 43" xfId="2307"/>
    <cellStyle name="常规 14 44" xfId="2579"/>
    <cellStyle name="常规 14 45" xfId="2489"/>
    <cellStyle name="常规 14 46" xfId="2589"/>
    <cellStyle name="常规 14 47" xfId="2479"/>
    <cellStyle name="常规 14 48" xfId="2812"/>
    <cellStyle name="常规 14 49" xfId="2656"/>
    <cellStyle name="常规 14 5" xfId="208"/>
    <cellStyle name="常规 14 50" xfId="2600"/>
    <cellStyle name="常规 14 51" xfId="2881"/>
    <cellStyle name="常规 14 52" xfId="2717"/>
    <cellStyle name="常规 14 53" xfId="3104"/>
    <cellStyle name="常规 14 54" xfId="3011"/>
    <cellStyle name="常规 14 55" xfId="3114"/>
    <cellStyle name="常规 14 56" xfId="2895"/>
    <cellStyle name="常规 14 57" xfId="3124"/>
    <cellStyle name="常规 14 58" xfId="3395"/>
    <cellStyle name="常规 14 59" xfId="3301"/>
    <cellStyle name="常规 14 6" xfId="127"/>
    <cellStyle name="常规 14 60" xfId="3513"/>
    <cellStyle name="常规 14 61" xfId="3507"/>
    <cellStyle name="常规 14 62" xfId="3523"/>
    <cellStyle name="常规 14 63" xfId="3404"/>
    <cellStyle name="常规 14 64" xfId="3533"/>
    <cellStyle name="常规 14 65" xfId="3591"/>
    <cellStyle name="常规 14 66" xfId="3649"/>
    <cellStyle name="常规 14 67" xfId="3707"/>
    <cellStyle name="常规 14 68" xfId="3885"/>
    <cellStyle name="常规 14 69" xfId="3767"/>
    <cellStyle name="常规 14 7" xfId="221"/>
    <cellStyle name="常规 14 70" xfId="3991"/>
    <cellStyle name="常规 14 71" xfId="4045"/>
    <cellStyle name="常规 14 72" xfId="4110"/>
    <cellStyle name="常规 14 73" xfId="4163"/>
    <cellStyle name="常规 14 74" xfId="4222"/>
    <cellStyle name="常规 14 75" xfId="4388"/>
    <cellStyle name="常规 14 76" xfId="4290"/>
    <cellStyle name="常规 14 77" xfId="4398"/>
    <cellStyle name="常规 14 78" xfId="4169"/>
    <cellStyle name="常规 14 79" xfId="4529"/>
    <cellStyle name="常规 14 8" xfId="273"/>
    <cellStyle name="常规 14 80" xfId="4679"/>
    <cellStyle name="常规 14 81" xfId="4522"/>
    <cellStyle name="常规 14 82" xfId="4689"/>
    <cellStyle name="常规 14 83" xfId="4466"/>
    <cellStyle name="常规 14 84" xfId="4805"/>
    <cellStyle name="常规 14 85" xfId="4745"/>
    <cellStyle name="常规 14 86" xfId="4927"/>
    <cellStyle name="常规 14 87" xfId="5080"/>
    <cellStyle name="常规 14 88" xfId="5032"/>
    <cellStyle name="常规 14 89" xfId="4819"/>
    <cellStyle name="常规 14 9" xfId="337"/>
    <cellStyle name="常规 15 10" xfId="508"/>
    <cellStyle name="常规 15 11" xfId="391"/>
    <cellStyle name="常规 15 12" xfId="615"/>
    <cellStyle name="常规 15 13" xfId="456"/>
    <cellStyle name="常规 15 14" xfId="621"/>
    <cellStyle name="常规 15 15" xfId="687"/>
    <cellStyle name="常规 15 16" xfId="737"/>
    <cellStyle name="常规 15 17" xfId="1011"/>
    <cellStyle name="常规 15 18" xfId="1003"/>
    <cellStyle name="常规 15 19" xfId="1021"/>
    <cellStyle name="常规 15 2" xfId="141"/>
    <cellStyle name="常规 15 20" xfId="912"/>
    <cellStyle name="常规 15 21" xfId="1031"/>
    <cellStyle name="常规 15 22" xfId="1089"/>
    <cellStyle name="常规 15 23" xfId="1147"/>
    <cellStyle name="常规 15 24" xfId="1320"/>
    <cellStyle name="常规 15 25" xfId="1263"/>
    <cellStyle name="常规 15 26" xfId="1428"/>
    <cellStyle name="常规 15 27" xfId="1375"/>
    <cellStyle name="常规 15 28" xfId="1551"/>
    <cellStyle name="常规 15 29" xfId="1707"/>
    <cellStyle name="常规 15 3" xfId="199"/>
    <cellStyle name="常规 15 30" xfId="1765"/>
    <cellStyle name="常规 15 31" xfId="1545"/>
    <cellStyle name="常规 15 32" xfId="1782"/>
    <cellStyle name="常规 15 33" xfId="1939"/>
    <cellStyle name="常规 15 34" xfId="1207"/>
    <cellStyle name="常规 15 35" xfId="1957"/>
    <cellStyle name="常规 15 36" xfId="1950"/>
    <cellStyle name="常规 15 37" xfId="2065"/>
    <cellStyle name="常规 15 38" xfId="2133"/>
    <cellStyle name="常规 15 39" xfId="2289"/>
    <cellStyle name="常规 15 4" xfId="118"/>
    <cellStyle name="常规 15 40" xfId="2281"/>
    <cellStyle name="常规 15 41" xfId="2299"/>
    <cellStyle name="常规 15 42" xfId="2072"/>
    <cellStyle name="常规 15 43" xfId="2308"/>
    <cellStyle name="常规 15 44" xfId="2580"/>
    <cellStyle name="常规 15 45" xfId="2488"/>
    <cellStyle name="常规 15 46" xfId="2590"/>
    <cellStyle name="常规 15 47" xfId="2372"/>
    <cellStyle name="常规 15 48" xfId="2813"/>
    <cellStyle name="常规 15 49" xfId="2872"/>
    <cellStyle name="常规 15 5" xfId="209"/>
    <cellStyle name="常规 15 50" xfId="2601"/>
    <cellStyle name="常规 15 51" xfId="2882"/>
    <cellStyle name="常规 15 52" xfId="2801"/>
    <cellStyle name="常规 15 53" xfId="3105"/>
    <cellStyle name="常规 15 54" xfId="3010"/>
    <cellStyle name="常规 15 55" xfId="3115"/>
    <cellStyle name="常规 15 56" xfId="2894"/>
    <cellStyle name="常规 15 57" xfId="3125"/>
    <cellStyle name="常规 15 58" xfId="3396"/>
    <cellStyle name="常规 15 59" xfId="3300"/>
    <cellStyle name="常规 15 6" xfId="128"/>
    <cellStyle name="常规 15 60" xfId="3514"/>
    <cellStyle name="常规 15 61" xfId="3413"/>
    <cellStyle name="常规 15 62" xfId="3524"/>
    <cellStyle name="常规 15 63" xfId="3403"/>
    <cellStyle name="常规 15 64" xfId="3534"/>
    <cellStyle name="常规 15 65" xfId="3592"/>
    <cellStyle name="常规 15 66" xfId="3650"/>
    <cellStyle name="常规 15 67" xfId="3708"/>
    <cellStyle name="常规 15 68" xfId="3886"/>
    <cellStyle name="常规 15 69" xfId="3766"/>
    <cellStyle name="常规 15 7" xfId="222"/>
    <cellStyle name="常规 15 70" xfId="3992"/>
    <cellStyle name="常规 15 71" xfId="3822"/>
    <cellStyle name="常规 15 72" xfId="4111"/>
    <cellStyle name="常规 15 73" xfId="4049"/>
    <cellStyle name="常规 15 74" xfId="4223"/>
    <cellStyle name="常规 15 75" xfId="4389"/>
    <cellStyle name="常规 15 76" xfId="4289"/>
    <cellStyle name="常规 15 77" xfId="4399"/>
    <cellStyle name="常规 15 78" xfId="4168"/>
    <cellStyle name="常规 15 79" xfId="4530"/>
    <cellStyle name="常规 15 8" xfId="274"/>
    <cellStyle name="常规 15 80" xfId="4680"/>
    <cellStyle name="常规 15 81" xfId="4523"/>
    <cellStyle name="常规 15 82" xfId="4690"/>
    <cellStyle name="常规 15 83" xfId="4465"/>
    <cellStyle name="常规 15 84" xfId="4806"/>
    <cellStyle name="常规 15 85" xfId="4746"/>
    <cellStyle name="常规 15 86" xfId="4928"/>
    <cellStyle name="常规 15 87" xfId="5081"/>
    <cellStyle name="常规 15 88" xfId="5136"/>
    <cellStyle name="常规 15 89" xfId="4818"/>
    <cellStyle name="常规 15 9" xfId="338"/>
    <cellStyle name="常规 16 10" xfId="509"/>
    <cellStyle name="常规 16 11" xfId="390"/>
    <cellStyle name="常规 16 12" xfId="616"/>
    <cellStyle name="常规 16 13" xfId="563"/>
    <cellStyle name="常规 16 14" xfId="622"/>
    <cellStyle name="常规 16 15" xfId="688"/>
    <cellStyle name="常规 16 16" xfId="738"/>
    <cellStyle name="常规 16 17" xfId="1012"/>
    <cellStyle name="常规 16 18" xfId="1002"/>
    <cellStyle name="常规 16 19" xfId="1022"/>
    <cellStyle name="常规 16 2" xfId="142"/>
    <cellStyle name="常规 16 20" xfId="911"/>
    <cellStyle name="常规 16 21" xfId="1032"/>
    <cellStyle name="常规 16 22" xfId="1090"/>
    <cellStyle name="常规 16 23" xfId="1148"/>
    <cellStyle name="常规 16 24" xfId="1321"/>
    <cellStyle name="常规 16 25" xfId="1264"/>
    <cellStyle name="常规 16 26" xfId="1429"/>
    <cellStyle name="常规 16 27" xfId="1482"/>
    <cellStyle name="常规 16 28" xfId="1552"/>
    <cellStyle name="常规 16 29" xfId="1708"/>
    <cellStyle name="常规 16 3" xfId="200"/>
    <cellStyle name="常规 16 30" xfId="1766"/>
    <cellStyle name="常规 16 31" xfId="1544"/>
    <cellStyle name="常规 16 32" xfId="1783"/>
    <cellStyle name="常规 16 33" xfId="1940"/>
    <cellStyle name="常规 16 34" xfId="1208"/>
    <cellStyle name="常规 16 35" xfId="1958"/>
    <cellStyle name="常规 16 36" xfId="1949"/>
    <cellStyle name="常规 16 37" xfId="2066"/>
    <cellStyle name="常规 16 38" xfId="2134"/>
    <cellStyle name="常规 16 39" xfId="2290"/>
    <cellStyle name="常规 16 4" xfId="119"/>
    <cellStyle name="常规 16 40" xfId="2081"/>
    <cellStyle name="常规 16 41" xfId="2300"/>
    <cellStyle name="常规 16 42" xfId="2071"/>
    <cellStyle name="常规 16 43" xfId="2309"/>
    <cellStyle name="常规 16 44" xfId="2581"/>
    <cellStyle name="常规 16 45" xfId="2487"/>
    <cellStyle name="常规 16 46" xfId="2591"/>
    <cellStyle name="常规 16 47" xfId="2371"/>
    <cellStyle name="常规 16 48" xfId="2814"/>
    <cellStyle name="常规 16 49" xfId="2873"/>
    <cellStyle name="常规 16 5" xfId="210"/>
    <cellStyle name="常规 16 50" xfId="2602"/>
    <cellStyle name="常规 16 51" xfId="2883"/>
    <cellStyle name="常规 16 52" xfId="2819"/>
    <cellStyle name="常规 16 53" xfId="3106"/>
    <cellStyle name="常规 16 54" xfId="3009"/>
    <cellStyle name="常规 16 55" xfId="3116"/>
    <cellStyle name="常规 16 56" xfId="2893"/>
    <cellStyle name="常规 16 57" xfId="3126"/>
    <cellStyle name="常规 16 58" xfId="3397"/>
    <cellStyle name="常规 16 59" xfId="3299"/>
    <cellStyle name="常规 16 6" xfId="129"/>
    <cellStyle name="常规 16 60" xfId="3515"/>
    <cellStyle name="常规 16 61" xfId="3412"/>
    <cellStyle name="常规 16 62" xfId="3525"/>
    <cellStyle name="常规 16 63" xfId="3402"/>
    <cellStyle name="常规 16 64" xfId="3535"/>
    <cellStyle name="常规 16 65" xfId="3593"/>
    <cellStyle name="常规 16 66" xfId="3651"/>
    <cellStyle name="常规 16 67" xfId="3709"/>
    <cellStyle name="常规 16 68" xfId="3887"/>
    <cellStyle name="常规 16 69" xfId="3765"/>
    <cellStyle name="常规 16 7" xfId="223"/>
    <cellStyle name="常规 16 70" xfId="3993"/>
    <cellStyle name="常规 16 71" xfId="3823"/>
    <cellStyle name="常规 16 72" xfId="4112"/>
    <cellStyle name="常规 16 73" xfId="4050"/>
    <cellStyle name="常规 16 74" xfId="4224"/>
    <cellStyle name="常规 16 75" xfId="4390"/>
    <cellStyle name="常规 16 76" xfId="4288"/>
    <cellStyle name="常规 16 77" xfId="4400"/>
    <cellStyle name="常规 16 78" xfId="4167"/>
    <cellStyle name="常规 16 79" xfId="4622"/>
    <cellStyle name="常规 16 8" xfId="275"/>
    <cellStyle name="常规 16 80" xfId="4681"/>
    <cellStyle name="常规 16 81" xfId="4524"/>
    <cellStyle name="常规 16 82" xfId="4691"/>
    <cellStyle name="常规 16 83" xfId="4464"/>
    <cellStyle name="常规 16 84" xfId="4807"/>
    <cellStyle name="常规 16 85" xfId="4747"/>
    <cellStyle name="常规 16 86" xfId="4929"/>
    <cellStyle name="常规 16 87" xfId="5082"/>
    <cellStyle name="常规 16 88" xfId="5137"/>
    <cellStyle name="常规 16 89" xfId="4817"/>
    <cellStyle name="常规 16 9" xfId="339"/>
    <cellStyle name="常规 17 10" xfId="510"/>
    <cellStyle name="常规 17 11" xfId="389"/>
    <cellStyle name="常规 17 12" xfId="617"/>
    <cellStyle name="常规 17 13" xfId="679"/>
    <cellStyle name="常规 17 14" xfId="623"/>
    <cellStyle name="常规 17 15" xfId="791"/>
    <cellStyle name="常规 17 16" xfId="739"/>
    <cellStyle name="常规 17 17" xfId="1013"/>
    <cellStyle name="常规 17 18" xfId="920"/>
    <cellStyle name="常规 17 19" xfId="1023"/>
    <cellStyle name="常规 17 2" xfId="143"/>
    <cellStyle name="常规 17 20" xfId="804"/>
    <cellStyle name="常规 17 21" xfId="1033"/>
    <cellStyle name="常规 17 22" xfId="1091"/>
    <cellStyle name="常规 17 23" xfId="1149"/>
    <cellStyle name="常规 17 24" xfId="1322"/>
    <cellStyle name="常规 17 25" xfId="1265"/>
    <cellStyle name="常规 17 26" xfId="1430"/>
    <cellStyle name="常规 17 27" xfId="1483"/>
    <cellStyle name="常规 17 28" xfId="1651"/>
    <cellStyle name="常规 17 29" xfId="1709"/>
    <cellStyle name="常规 17 3" xfId="201"/>
    <cellStyle name="常规 17 30" xfId="1767"/>
    <cellStyle name="常规 17 31" xfId="1543"/>
    <cellStyle name="常规 17 32" xfId="1784"/>
    <cellStyle name="常规 17 33" xfId="1941"/>
    <cellStyle name="常规 17 34" xfId="1422"/>
    <cellStyle name="常规 17 35" xfId="1959"/>
    <cellStyle name="常规 17 36" xfId="1948"/>
    <cellStyle name="常规 17 37" xfId="2067"/>
    <cellStyle name="常规 17 38" xfId="2135"/>
    <cellStyle name="常规 17 39" xfId="2291"/>
    <cellStyle name="常规 17 4" xfId="120"/>
    <cellStyle name="常规 17 40" xfId="2080"/>
    <cellStyle name="常规 17 41" xfId="2301"/>
    <cellStyle name="常规 17 42" xfId="2186"/>
    <cellStyle name="常规 17 43" xfId="2310"/>
    <cellStyle name="常规 17 44" xfId="2582"/>
    <cellStyle name="常规 17 45" xfId="2486"/>
    <cellStyle name="常规 17 46" xfId="2592"/>
    <cellStyle name="常规 17 47" xfId="2370"/>
    <cellStyle name="常规 17 48" xfId="2815"/>
    <cellStyle name="常规 17 49" xfId="2874"/>
    <cellStyle name="常规 17 5" xfId="211"/>
    <cellStyle name="常规 17 50" xfId="2603"/>
    <cellStyle name="常规 17 51" xfId="2884"/>
    <cellStyle name="常规 17 52" xfId="2820"/>
    <cellStyle name="常规 17 53" xfId="3107"/>
    <cellStyle name="常规 17 54" xfId="3008"/>
    <cellStyle name="常规 17 55" xfId="3117"/>
    <cellStyle name="常规 17 56" xfId="2892"/>
    <cellStyle name="常规 17 57" xfId="3127"/>
    <cellStyle name="常规 17 58" xfId="3398"/>
    <cellStyle name="常规 17 59" xfId="3298"/>
    <cellStyle name="常规 17 6" xfId="130"/>
    <cellStyle name="常规 17 60" xfId="3516"/>
    <cellStyle name="常规 17 61" xfId="3411"/>
    <cellStyle name="常规 17 62" xfId="3526"/>
    <cellStyle name="常规 17 63" xfId="3360"/>
    <cellStyle name="常规 17 64" xfId="3536"/>
    <cellStyle name="常规 17 65" xfId="3594"/>
    <cellStyle name="常规 17 66" xfId="3652"/>
    <cellStyle name="常规 17 67" xfId="3710"/>
    <cellStyle name="常规 17 68" xfId="3981"/>
    <cellStyle name="常规 17 69" xfId="3764"/>
    <cellStyle name="常规 17 7" xfId="224"/>
    <cellStyle name="常规 17 70" xfId="3994"/>
    <cellStyle name="常规 17 71" xfId="3824"/>
    <cellStyle name="常规 17 72" xfId="4113"/>
    <cellStyle name="常规 17 73" xfId="4051"/>
    <cellStyle name="常规 17 74" xfId="4225"/>
    <cellStyle name="常规 17 75" xfId="4391"/>
    <cellStyle name="常规 17 76" xfId="4287"/>
    <cellStyle name="常规 17 77" xfId="4401"/>
    <cellStyle name="常规 17 78" xfId="4166"/>
    <cellStyle name="常规 17 79" xfId="4623"/>
    <cellStyle name="常规 17 8" xfId="276"/>
    <cellStyle name="常规 17 80" xfId="4682"/>
    <cellStyle name="常规 17 81" xfId="4740"/>
    <cellStyle name="常规 17 82" xfId="4799"/>
    <cellStyle name="常规 17 83" xfId="4463"/>
    <cellStyle name="常规 17 84" xfId="4808"/>
    <cellStyle name="常规 17 85" xfId="4748"/>
    <cellStyle name="常规 17 86" xfId="4930"/>
    <cellStyle name="常规 17 87" xfId="5083"/>
    <cellStyle name="常规 17 88" xfId="5138"/>
    <cellStyle name="常规 17 89" xfId="4816"/>
    <cellStyle name="常规 17 9" xfId="340"/>
    <cellStyle name="常规 18 10" xfId="511"/>
    <cellStyle name="常规 18 11" xfId="282"/>
    <cellStyle name="常规 18 12" xfId="618"/>
    <cellStyle name="常规 18 13" xfId="680"/>
    <cellStyle name="常规 18 14" xfId="624"/>
    <cellStyle name="常规 18 15" xfId="792"/>
    <cellStyle name="常规 18 16" xfId="740"/>
    <cellStyle name="常规 18 17" xfId="1014"/>
    <cellStyle name="常规 18 18" xfId="919"/>
    <cellStyle name="常规 18 19" xfId="1024"/>
    <cellStyle name="常规 18 2" xfId="144"/>
    <cellStyle name="常规 18 20" xfId="803"/>
    <cellStyle name="常规 18 21" xfId="1034"/>
    <cellStyle name="常规 18 22" xfId="1092"/>
    <cellStyle name="常规 18 23" xfId="1150"/>
    <cellStyle name="常规 18 24" xfId="1323"/>
    <cellStyle name="常规 18 25" xfId="1266"/>
    <cellStyle name="常规 18 26" xfId="1431"/>
    <cellStyle name="常规 18 27" xfId="1484"/>
    <cellStyle name="常规 18 28" xfId="1652"/>
    <cellStyle name="常规 18 29" xfId="1710"/>
    <cellStyle name="常规 18 3" xfId="202"/>
    <cellStyle name="常规 18 30" xfId="1768"/>
    <cellStyle name="常规 18 31" xfId="1542"/>
    <cellStyle name="常规 18 32" xfId="1785"/>
    <cellStyle name="常规 18 33" xfId="1942"/>
    <cellStyle name="常规 18 34" xfId="1537"/>
    <cellStyle name="常规 18 35" xfId="1960"/>
    <cellStyle name="常规 18 36" xfId="2012"/>
    <cellStyle name="常规 18 37" xfId="2068"/>
    <cellStyle name="常规 18 38" xfId="2136"/>
    <cellStyle name="常规 18 39" xfId="2292"/>
    <cellStyle name="常规 18 4" xfId="121"/>
    <cellStyle name="常规 18 40" xfId="2079"/>
    <cellStyle name="常规 18 41" xfId="2302"/>
    <cellStyle name="常规 18 42" xfId="1776"/>
    <cellStyle name="常规 18 43" xfId="2311"/>
    <cellStyle name="常规 18 44" xfId="2583"/>
    <cellStyle name="常规 18 45" xfId="2485"/>
    <cellStyle name="常规 18 46" xfId="2593"/>
    <cellStyle name="常规 18 47" xfId="2369"/>
    <cellStyle name="常规 18 48" xfId="2816"/>
    <cellStyle name="常规 18 49" xfId="2875"/>
    <cellStyle name="常规 18 5" xfId="212"/>
    <cellStyle name="常规 18 50" xfId="2604"/>
    <cellStyle name="常规 18 51" xfId="2885"/>
    <cellStyle name="常规 18 52" xfId="2821"/>
    <cellStyle name="常规 18 53" xfId="3108"/>
    <cellStyle name="常规 18 54" xfId="3007"/>
    <cellStyle name="常规 18 55" xfId="3118"/>
    <cellStyle name="常规 18 56" xfId="2891"/>
    <cellStyle name="常规 18 57" xfId="3128"/>
    <cellStyle name="常规 18 58" xfId="3399"/>
    <cellStyle name="常规 18 59" xfId="3297"/>
    <cellStyle name="常规 18 6" xfId="131"/>
    <cellStyle name="常规 18 60" xfId="3517"/>
    <cellStyle name="常规 18 61" xfId="3410"/>
    <cellStyle name="常规 18 62" xfId="3527"/>
    <cellStyle name="常规 18 63" xfId="3390"/>
    <cellStyle name="常规 18 64" xfId="3537"/>
    <cellStyle name="常规 18 65" xfId="3595"/>
    <cellStyle name="常规 18 66" xfId="3653"/>
    <cellStyle name="常规 18 67" xfId="3711"/>
    <cellStyle name="常规 18 68" xfId="3982"/>
    <cellStyle name="常规 18 69" xfId="3934"/>
    <cellStyle name="常规 18 7" xfId="331"/>
    <cellStyle name="常规 18 70" xfId="3995"/>
    <cellStyle name="常规 18 71" xfId="3825"/>
    <cellStyle name="常规 18 72" xfId="4114"/>
    <cellStyle name="常规 18 73" xfId="4052"/>
    <cellStyle name="常规 18 74" xfId="4226"/>
    <cellStyle name="常规 18 75" xfId="4392"/>
    <cellStyle name="常规 18 76" xfId="4286"/>
    <cellStyle name="常规 18 77" xfId="4402"/>
    <cellStyle name="常规 18 78" xfId="4279"/>
    <cellStyle name="常规 18 79" xfId="4624"/>
    <cellStyle name="常规 18 8" xfId="277"/>
    <cellStyle name="常规 18 80" xfId="4683"/>
    <cellStyle name="常规 18 81" xfId="4741"/>
    <cellStyle name="常规 18 82" xfId="4800"/>
    <cellStyle name="常规 18 83" xfId="4577"/>
    <cellStyle name="常规 18 84" xfId="4809"/>
    <cellStyle name="常规 18 85" xfId="4749"/>
    <cellStyle name="常规 18 86" xfId="4931"/>
    <cellStyle name="常规 18 87" xfId="5084"/>
    <cellStyle name="常规 18 88" xfId="5139"/>
    <cellStyle name="常规 18 89" xfId="4815"/>
    <cellStyle name="常规 18 9" xfId="444"/>
    <cellStyle name="常规 19 10" xfId="512"/>
    <cellStyle name="常规 19 11" xfId="561"/>
    <cellStyle name="常规 19 12" xfId="619"/>
    <cellStyle name="常规 19 13" xfId="681"/>
    <cellStyle name="常规 19 14" xfId="625"/>
    <cellStyle name="常规 19 15" xfId="793"/>
    <cellStyle name="常规 19 16" xfId="741"/>
    <cellStyle name="常规 19 17" xfId="1015"/>
    <cellStyle name="常规 19 18" xfId="918"/>
    <cellStyle name="常规 19 19" xfId="1025"/>
    <cellStyle name="常规 19 2" xfId="145"/>
    <cellStyle name="常规 19 20" xfId="802"/>
    <cellStyle name="常规 19 21" xfId="1035"/>
    <cellStyle name="常规 19 22" xfId="1093"/>
    <cellStyle name="常规 19 23" xfId="1151"/>
    <cellStyle name="常规 19 24" xfId="1324"/>
    <cellStyle name="常规 19 25" xfId="1267"/>
    <cellStyle name="常规 19 26" xfId="1432"/>
    <cellStyle name="常规 19 27" xfId="1485"/>
    <cellStyle name="常规 19 28" xfId="1653"/>
    <cellStyle name="常规 19 29" xfId="1711"/>
    <cellStyle name="常规 19 3" xfId="203"/>
    <cellStyle name="常规 19 30" xfId="1769"/>
    <cellStyle name="常规 19 31" xfId="1541"/>
    <cellStyle name="常规 19 32" xfId="1786"/>
    <cellStyle name="常规 19 33" xfId="1943"/>
    <cellStyle name="常规 19 34" xfId="1539"/>
    <cellStyle name="常规 19 35" xfId="1961"/>
    <cellStyle name="常规 19 36" xfId="1771"/>
    <cellStyle name="常规 19 37" xfId="2069"/>
    <cellStyle name="常规 19 38" xfId="2137"/>
    <cellStyle name="常规 19 39" xfId="2293"/>
    <cellStyle name="常规 19 4" xfId="122"/>
    <cellStyle name="常规 19 40" xfId="2078"/>
    <cellStyle name="常规 19 41" xfId="2303"/>
    <cellStyle name="常规 19 42" xfId="1886"/>
    <cellStyle name="常规 19 43" xfId="2312"/>
    <cellStyle name="常规 19 44" xfId="2584"/>
    <cellStyle name="常规 19 45" xfId="2484"/>
    <cellStyle name="常规 19 46" xfId="2594"/>
    <cellStyle name="常规 19 47" xfId="2368"/>
    <cellStyle name="常规 19 48" xfId="2817"/>
    <cellStyle name="常规 19 49" xfId="2876"/>
    <cellStyle name="常规 19 5" xfId="213"/>
    <cellStyle name="常规 19 50" xfId="2605"/>
    <cellStyle name="常规 19 51" xfId="2886"/>
    <cellStyle name="常规 19 52" xfId="2822"/>
    <cellStyle name="常规 19 53" xfId="3109"/>
    <cellStyle name="常规 19 54" xfId="3006"/>
    <cellStyle name="常规 19 55" xfId="3119"/>
    <cellStyle name="常规 19 56" xfId="2890"/>
    <cellStyle name="常规 19 57" xfId="3129"/>
    <cellStyle name="常规 19 58" xfId="3400"/>
    <cellStyle name="常规 19 59" xfId="3296"/>
    <cellStyle name="常规 19 6" xfId="132"/>
    <cellStyle name="常规 19 60" xfId="3518"/>
    <cellStyle name="常规 19 61" xfId="3409"/>
    <cellStyle name="常规 19 62" xfId="3528"/>
    <cellStyle name="常规 19 63" xfId="3389"/>
    <cellStyle name="常规 19 64" xfId="3538"/>
    <cellStyle name="常规 19 65" xfId="3596"/>
    <cellStyle name="常规 19 66" xfId="3654"/>
    <cellStyle name="常规 19 67" xfId="3712"/>
    <cellStyle name="常规 19 68" xfId="3983"/>
    <cellStyle name="常规 19 69" xfId="3820"/>
    <cellStyle name="常规 19 7" xfId="332"/>
    <cellStyle name="常规 19 70" xfId="3996"/>
    <cellStyle name="常规 19 71" xfId="4047"/>
    <cellStyle name="常规 19 72" xfId="4115"/>
    <cellStyle name="常规 19 73" xfId="4053"/>
    <cellStyle name="常规 19 74" xfId="4227"/>
    <cellStyle name="常规 19 75" xfId="4393"/>
    <cellStyle name="常规 19 76" xfId="4285"/>
    <cellStyle name="常规 19 77" xfId="4403"/>
    <cellStyle name="常规 19 78" xfId="4103"/>
    <cellStyle name="常规 19 79" xfId="4625"/>
    <cellStyle name="常规 19 8" xfId="278"/>
    <cellStyle name="常规 19 80" xfId="4684"/>
    <cellStyle name="常规 19 81" xfId="4742"/>
    <cellStyle name="常规 19 82" xfId="4801"/>
    <cellStyle name="常规 19 83" xfId="4407"/>
    <cellStyle name="常规 19 84" xfId="4810"/>
    <cellStyle name="常规 19 85" xfId="4871"/>
    <cellStyle name="常规 19 86" xfId="4932"/>
    <cellStyle name="常规 19 87" xfId="5085"/>
    <cellStyle name="常规 19 88" xfId="5140"/>
    <cellStyle name="常规 19 89" xfId="4814"/>
    <cellStyle name="常规 19 9" xfId="445"/>
    <cellStyle name="常规 2 10" xfId="43"/>
    <cellStyle name="常规 2 100" xfId="4104"/>
    <cellStyle name="常规 2 101" xfId="4626"/>
    <cellStyle name="常规 2 102" xfId="4685"/>
    <cellStyle name="常规 2 103" xfId="4743"/>
    <cellStyle name="常规 2 104" xfId="4802"/>
    <cellStyle name="常规 2 105" xfId="4408"/>
    <cellStyle name="常规 2 106" xfId="4811"/>
    <cellStyle name="常规 2 107" xfId="4872"/>
    <cellStyle name="常规 2 108" xfId="5029"/>
    <cellStyle name="常规 2 109" xfId="5086"/>
    <cellStyle name="常规 2 11" xfId="44"/>
    <cellStyle name="常规 2 110" xfId="5141"/>
    <cellStyle name="常规 2 111" xfId="4813"/>
    <cellStyle name="常规 2 12" xfId="45"/>
    <cellStyle name="常规 2 13" xfId="46"/>
    <cellStyle name="常规 2 14" xfId="47"/>
    <cellStyle name="常规 2 15" xfId="48"/>
    <cellStyle name="常规 2 16" xfId="49"/>
    <cellStyle name="常规 2 17" xfId="50"/>
    <cellStyle name="常规 2 18" xfId="51"/>
    <cellStyle name="常规 2 19" xfId="52"/>
    <cellStyle name="常规 2 2" xfId="53"/>
    <cellStyle name="常规 2 20" xfId="54"/>
    <cellStyle name="常规 2 21" xfId="55"/>
    <cellStyle name="常规 2 22" xfId="56"/>
    <cellStyle name="常规 2 23" xfId="57"/>
    <cellStyle name="常规 2 24" xfId="146"/>
    <cellStyle name="常规 2 25" xfId="204"/>
    <cellStyle name="常规 2 26" xfId="123"/>
    <cellStyle name="常规 2 27" xfId="214"/>
    <cellStyle name="常规 2 28" xfId="133"/>
    <cellStyle name="常规 2 29" xfId="333"/>
    <cellStyle name="常规 2 3" xfId="58"/>
    <cellStyle name="常规 2 30" xfId="279"/>
    <cellStyle name="常规 2 31" xfId="446"/>
    <cellStyle name="常规 2 32" xfId="513"/>
    <cellStyle name="常规 2 33" xfId="447"/>
    <cellStyle name="常规 2 34" xfId="620"/>
    <cellStyle name="常规 2 35" xfId="682"/>
    <cellStyle name="常规 2 36" xfId="626"/>
    <cellStyle name="常规 2 37" xfId="794"/>
    <cellStyle name="常规 2 38" xfId="742"/>
    <cellStyle name="常规 2 39" xfId="1016"/>
    <cellStyle name="常规 2 4" xfId="59"/>
    <cellStyle name="常规 2 40" xfId="917"/>
    <cellStyle name="常规 2 41" xfId="1026"/>
    <cellStyle name="常规 2 42" xfId="801"/>
    <cellStyle name="常规 2 43" xfId="1036"/>
    <cellStyle name="常规 2 44" xfId="1094"/>
    <cellStyle name="常规 2 45" xfId="1152"/>
    <cellStyle name="常规 2 46" xfId="1325"/>
    <cellStyle name="常规 2 47" xfId="1268"/>
    <cellStyle name="常规 2 48" xfId="1433"/>
    <cellStyle name="常规 2 49" xfId="1486"/>
    <cellStyle name="常规 2 5" xfId="60"/>
    <cellStyle name="常规 2 50" xfId="1654"/>
    <cellStyle name="常规 2 51" xfId="1712"/>
    <cellStyle name="常规 2 52" xfId="1770"/>
    <cellStyle name="常规 2 53" xfId="1540"/>
    <cellStyle name="常规 2 54" xfId="1787"/>
    <cellStyle name="常规 2 55" xfId="1944"/>
    <cellStyle name="常规 2 56" xfId="1835"/>
    <cellStyle name="常规 2 57" xfId="1962"/>
    <cellStyle name="常规 2 58" xfId="1772"/>
    <cellStyle name="常规 2 59" xfId="2070"/>
    <cellStyle name="常规 2 6" xfId="61"/>
    <cellStyle name="常规 2 60" xfId="2138"/>
    <cellStyle name="常规 2 61" xfId="2294"/>
    <cellStyle name="常规 2 62" xfId="2077"/>
    <cellStyle name="常规 2 63" xfId="2304"/>
    <cellStyle name="常规 2 64" xfId="1788"/>
    <cellStyle name="常规 2 65" xfId="2313"/>
    <cellStyle name="常规 2 66" xfId="2585"/>
    <cellStyle name="常规 2 67" xfId="2483"/>
    <cellStyle name="常规 2 68" xfId="2595"/>
    <cellStyle name="常规 2 69" xfId="2367"/>
    <cellStyle name="常规 2 7" xfId="62"/>
    <cellStyle name="常规 2 70" xfId="2818"/>
    <cellStyle name="常规 2 71" xfId="2877"/>
    <cellStyle name="常规 2 72" xfId="2712"/>
    <cellStyle name="常规 2 73" xfId="2887"/>
    <cellStyle name="常规 2 74" xfId="2946"/>
    <cellStyle name="常规 2 75" xfId="3110"/>
    <cellStyle name="常规 2 76" xfId="3005"/>
    <cellStyle name="常规 2 77" xfId="3120"/>
    <cellStyle name="常规 2 78" xfId="2889"/>
    <cellStyle name="常规 2 79" xfId="3130"/>
    <cellStyle name="常规 2 8" xfId="63"/>
    <cellStyle name="常规 2 80" xfId="3401"/>
    <cellStyle name="常规 2 81" xfId="3295"/>
    <cellStyle name="常规 2 82" xfId="3519"/>
    <cellStyle name="常规 2 83" xfId="3408"/>
    <cellStyle name="常规 2 84" xfId="3529"/>
    <cellStyle name="常规 2 85" xfId="3388"/>
    <cellStyle name="常规 2 86" xfId="3539"/>
    <cellStyle name="常规 2 87" xfId="3597"/>
    <cellStyle name="常规 2 88" xfId="3655"/>
    <cellStyle name="常规 2 89" xfId="3713"/>
    <cellStyle name="常规 2 9" xfId="64"/>
    <cellStyle name="常规 2 90" xfId="3984"/>
    <cellStyle name="常规 2 91" xfId="3821"/>
    <cellStyle name="常规 2 92" xfId="3997"/>
    <cellStyle name="常规 2 93" xfId="4048"/>
    <cellStyle name="常规 2 94" xfId="4116"/>
    <cellStyle name="常规 2 95" xfId="4165"/>
    <cellStyle name="常规 2 96" xfId="4228"/>
    <cellStyle name="常规 2 97" xfId="4394"/>
    <cellStyle name="常规 2 98" xfId="4284"/>
    <cellStyle name="常规 2 99" xfId="4404"/>
    <cellStyle name="常规 20 10" xfId="633"/>
    <cellStyle name="常规 20 11" xfId="691"/>
    <cellStyle name="常规 20 12" xfId="749"/>
    <cellStyle name="常规 20 13" xfId="807"/>
    <cellStyle name="常规 20 14" xfId="865"/>
    <cellStyle name="常规 20 15" xfId="923"/>
    <cellStyle name="常规 20 16" xfId="979"/>
    <cellStyle name="常规 20 17" xfId="1039"/>
    <cellStyle name="常规 20 18" xfId="1097"/>
    <cellStyle name="常规 20 19" xfId="1155"/>
    <cellStyle name="常规 20 2" xfId="169"/>
    <cellStyle name="常规 20 20" xfId="1213"/>
    <cellStyle name="常规 20 21" xfId="1271"/>
    <cellStyle name="常规 20 22" xfId="1329"/>
    <cellStyle name="常规 20 23" xfId="1387"/>
    <cellStyle name="常规 20 24" xfId="1445"/>
    <cellStyle name="常规 20 25" xfId="1503"/>
    <cellStyle name="常规 20 26" xfId="1561"/>
    <cellStyle name="常规 20 27" xfId="1619"/>
    <cellStyle name="常规 20 28" xfId="1677"/>
    <cellStyle name="常规 20 29" xfId="1733"/>
    <cellStyle name="常规 20 3" xfId="227"/>
    <cellStyle name="常规 20 30" xfId="1793"/>
    <cellStyle name="常规 20 31" xfId="1851"/>
    <cellStyle name="常规 20 32" xfId="1909"/>
    <cellStyle name="常规 20 33" xfId="1967"/>
    <cellStyle name="常规 20 34" xfId="2025"/>
    <cellStyle name="常规 20 35" xfId="2083"/>
    <cellStyle name="常规 20 36" xfId="2141"/>
    <cellStyle name="常规 20 37" xfId="2199"/>
    <cellStyle name="常规 20 38" xfId="2257"/>
    <cellStyle name="常规 20 39" xfId="2317"/>
    <cellStyle name="常规 20 4" xfId="285"/>
    <cellStyle name="常规 20 40" xfId="2375"/>
    <cellStyle name="常规 20 41" xfId="2433"/>
    <cellStyle name="常规 20 42" xfId="2491"/>
    <cellStyle name="常规 20 43" xfId="2549"/>
    <cellStyle name="常规 20 44" xfId="2608"/>
    <cellStyle name="常规 20 45" xfId="2666"/>
    <cellStyle name="常规 20 46" xfId="2724"/>
    <cellStyle name="常规 20 47" xfId="2782"/>
    <cellStyle name="常规 20 48" xfId="2841"/>
    <cellStyle name="常规 20 49" xfId="2900"/>
    <cellStyle name="常规 20 5" xfId="343"/>
    <cellStyle name="常规 20 50" xfId="2958"/>
    <cellStyle name="常规 20 51" xfId="3016"/>
    <cellStyle name="常规 20 52" xfId="3074"/>
    <cellStyle name="常规 20 53" xfId="3133"/>
    <cellStyle name="常规 20 54" xfId="3191"/>
    <cellStyle name="常规 20 55" xfId="3249"/>
    <cellStyle name="常规 20 56" xfId="3307"/>
    <cellStyle name="常规 20 57" xfId="3361"/>
    <cellStyle name="常规 20 58" xfId="3424"/>
    <cellStyle name="常规 20 59" xfId="3483"/>
    <cellStyle name="常规 20 6" xfId="401"/>
    <cellStyle name="常规 20 60" xfId="3542"/>
    <cellStyle name="常规 20 61" xfId="3600"/>
    <cellStyle name="常规 20 62" xfId="3658"/>
    <cellStyle name="常规 20 63" xfId="3716"/>
    <cellStyle name="常规 20 64" xfId="3774"/>
    <cellStyle name="常规 20 65" xfId="3832"/>
    <cellStyle name="常规 20 66" xfId="3890"/>
    <cellStyle name="常规 20 67" xfId="3948"/>
    <cellStyle name="常规 20 68" xfId="4007"/>
    <cellStyle name="常规 20 69" xfId="4065"/>
    <cellStyle name="常规 20 7" xfId="459"/>
    <cellStyle name="常规 20 70" xfId="4124"/>
    <cellStyle name="常规 20 71" xfId="4182"/>
    <cellStyle name="常规 20 72" xfId="4241"/>
    <cellStyle name="常规 20 73" xfId="4299"/>
    <cellStyle name="常规 20 74" xfId="4358"/>
    <cellStyle name="常规 20 75" xfId="4417"/>
    <cellStyle name="常规 20 76" xfId="4475"/>
    <cellStyle name="常规 20 77" xfId="4533"/>
    <cellStyle name="常规 20 78" xfId="4591"/>
    <cellStyle name="常规 20 79" xfId="4649"/>
    <cellStyle name="常规 20 8" xfId="517"/>
    <cellStyle name="常规 20 80" xfId="4708"/>
    <cellStyle name="常规 20 81" xfId="4766"/>
    <cellStyle name="常规 20 82" xfId="4825"/>
    <cellStyle name="常规 20 83" xfId="4878"/>
    <cellStyle name="常规 20 84" xfId="4936"/>
    <cellStyle name="常规 20 85" xfId="4993"/>
    <cellStyle name="常规 20 86" xfId="5052"/>
    <cellStyle name="常规 20 87" xfId="5105"/>
    <cellStyle name="常规 20 88" xfId="5146"/>
    <cellStyle name="常规 20 89" xfId="5192"/>
    <cellStyle name="常规 20 9" xfId="575"/>
    <cellStyle name="常规 21 10" xfId="634"/>
    <cellStyle name="常规 21 11" xfId="692"/>
    <cellStyle name="常规 21 12" xfId="750"/>
    <cellStyle name="常规 21 13" xfId="808"/>
    <cellStyle name="常规 21 14" xfId="866"/>
    <cellStyle name="常规 21 15" xfId="924"/>
    <cellStyle name="常规 21 16" xfId="980"/>
    <cellStyle name="常规 21 17" xfId="1040"/>
    <cellStyle name="常规 21 18" xfId="1098"/>
    <cellStyle name="常规 21 19" xfId="1156"/>
    <cellStyle name="常规 21 2" xfId="170"/>
    <cellStyle name="常规 21 20" xfId="1214"/>
    <cellStyle name="常规 21 21" xfId="1272"/>
    <cellStyle name="常规 21 22" xfId="1330"/>
    <cellStyle name="常规 21 23" xfId="1388"/>
    <cellStyle name="常规 21 24" xfId="1446"/>
    <cellStyle name="常规 21 25" xfId="1504"/>
    <cellStyle name="常规 21 26" xfId="1562"/>
    <cellStyle name="常规 21 27" xfId="1620"/>
    <cellStyle name="常规 21 28" xfId="1678"/>
    <cellStyle name="常规 21 29" xfId="1734"/>
    <cellStyle name="常规 21 3" xfId="228"/>
    <cellStyle name="常规 21 30" xfId="1794"/>
    <cellStyle name="常规 21 31" xfId="1852"/>
    <cellStyle name="常规 21 32" xfId="1910"/>
    <cellStyle name="常规 21 33" xfId="1968"/>
    <cellStyle name="常规 21 34" xfId="2026"/>
    <cellStyle name="常规 21 35" xfId="2084"/>
    <cellStyle name="常规 21 36" xfId="2142"/>
    <cellStyle name="常规 21 37" xfId="2200"/>
    <cellStyle name="常规 21 38" xfId="2258"/>
    <cellStyle name="常规 21 39" xfId="2318"/>
    <cellStyle name="常规 21 4" xfId="286"/>
    <cellStyle name="常规 21 40" xfId="2376"/>
    <cellStyle name="常规 21 41" xfId="2434"/>
    <cellStyle name="常规 21 42" xfId="2492"/>
    <cellStyle name="常规 21 43" xfId="2550"/>
    <cellStyle name="常规 21 44" xfId="2609"/>
    <cellStyle name="常规 21 45" xfId="2667"/>
    <cellStyle name="常规 21 46" xfId="2725"/>
    <cellStyle name="常规 21 47" xfId="2783"/>
    <cellStyle name="常规 21 48" xfId="2842"/>
    <cellStyle name="常规 21 49" xfId="2901"/>
    <cellStyle name="常规 21 5" xfId="344"/>
    <cellStyle name="常规 21 50" xfId="2959"/>
    <cellStyle name="常规 21 51" xfId="3017"/>
    <cellStyle name="常规 21 52" xfId="3075"/>
    <cellStyle name="常规 21 53" xfId="3134"/>
    <cellStyle name="常规 21 54" xfId="3192"/>
    <cellStyle name="常规 21 55" xfId="3250"/>
    <cellStyle name="常规 21 56" xfId="3308"/>
    <cellStyle name="常规 21 57" xfId="3362"/>
    <cellStyle name="常规 21 58" xfId="3425"/>
    <cellStyle name="常规 21 59" xfId="3484"/>
    <cellStyle name="常规 21 6" xfId="402"/>
    <cellStyle name="常规 21 60" xfId="3543"/>
    <cellStyle name="常规 21 61" xfId="3601"/>
    <cellStyle name="常规 21 62" xfId="3659"/>
    <cellStyle name="常规 21 63" xfId="3717"/>
    <cellStyle name="常规 21 64" xfId="3775"/>
    <cellStyle name="常规 21 65" xfId="3833"/>
    <cellStyle name="常规 21 66" xfId="3891"/>
    <cellStyle name="常规 21 67" xfId="3949"/>
    <cellStyle name="常规 21 68" xfId="4008"/>
    <cellStyle name="常规 21 69" xfId="4066"/>
    <cellStyle name="常规 21 7" xfId="460"/>
    <cellStyle name="常规 21 70" xfId="4125"/>
    <cellStyle name="常规 21 71" xfId="4183"/>
    <cellStyle name="常规 21 72" xfId="4242"/>
    <cellStyle name="常规 21 73" xfId="4300"/>
    <cellStyle name="常规 21 74" xfId="4359"/>
    <cellStyle name="常规 21 75" xfId="4418"/>
    <cellStyle name="常规 21 76" xfId="4476"/>
    <cellStyle name="常规 21 77" xfId="4534"/>
    <cellStyle name="常规 21 78" xfId="4592"/>
    <cellStyle name="常规 21 79" xfId="4650"/>
    <cellStyle name="常规 21 8" xfId="518"/>
    <cellStyle name="常规 21 80" xfId="4709"/>
    <cellStyle name="常规 21 81" xfId="4767"/>
    <cellStyle name="常规 21 82" xfId="4826"/>
    <cellStyle name="常规 21 83" xfId="4879"/>
    <cellStyle name="常规 21 84" xfId="4937"/>
    <cellStyle name="常规 21 85" xfId="4994"/>
    <cellStyle name="常规 21 86" xfId="5053"/>
    <cellStyle name="常规 21 87" xfId="5106"/>
    <cellStyle name="常规 21 88" xfId="5147"/>
    <cellStyle name="常规 21 89" xfId="5193"/>
    <cellStyle name="常规 21 9" xfId="576"/>
    <cellStyle name="常规 22 10" xfId="635"/>
    <cellStyle name="常规 22 11" xfId="693"/>
    <cellStyle name="常规 22 12" xfId="751"/>
    <cellStyle name="常规 22 13" xfId="809"/>
    <cellStyle name="常规 22 14" xfId="867"/>
    <cellStyle name="常规 22 15" xfId="925"/>
    <cellStyle name="常规 22 16" xfId="981"/>
    <cellStyle name="常规 22 17" xfId="1041"/>
    <cellStyle name="常规 22 18" xfId="1099"/>
    <cellStyle name="常规 22 19" xfId="1157"/>
    <cellStyle name="常规 22 2" xfId="171"/>
    <cellStyle name="常规 22 20" xfId="1215"/>
    <cellStyle name="常规 22 21" xfId="1273"/>
    <cellStyle name="常规 22 22" xfId="1331"/>
    <cellStyle name="常规 22 23" xfId="1389"/>
    <cellStyle name="常规 22 24" xfId="1447"/>
    <cellStyle name="常规 22 25" xfId="1505"/>
    <cellStyle name="常规 22 26" xfId="1563"/>
    <cellStyle name="常规 22 27" xfId="1621"/>
    <cellStyle name="常规 22 28" xfId="1679"/>
    <cellStyle name="常规 22 29" xfId="1735"/>
    <cellStyle name="常规 22 3" xfId="229"/>
    <cellStyle name="常规 22 30" xfId="1795"/>
    <cellStyle name="常规 22 31" xfId="1853"/>
    <cellStyle name="常规 22 32" xfId="1911"/>
    <cellStyle name="常规 22 33" xfId="1969"/>
    <cellStyle name="常规 22 34" xfId="2027"/>
    <cellStyle name="常规 22 35" xfId="2085"/>
    <cellStyle name="常规 22 36" xfId="2143"/>
    <cellStyle name="常规 22 37" xfId="2201"/>
    <cellStyle name="常规 22 38" xfId="2259"/>
    <cellStyle name="常规 22 39" xfId="2319"/>
    <cellStyle name="常规 22 4" xfId="287"/>
    <cellStyle name="常规 22 40" xfId="2377"/>
    <cellStyle name="常规 22 41" xfId="2435"/>
    <cellStyle name="常规 22 42" xfId="2493"/>
    <cellStyle name="常规 22 43" xfId="2551"/>
    <cellStyle name="常规 22 44" xfId="2610"/>
    <cellStyle name="常规 22 45" xfId="2668"/>
    <cellStyle name="常规 22 46" xfId="2726"/>
    <cellStyle name="常规 22 47" xfId="2784"/>
    <cellStyle name="常规 22 48" xfId="2843"/>
    <cellStyle name="常规 22 49" xfId="2902"/>
    <cellStyle name="常规 22 5" xfId="345"/>
    <cellStyle name="常规 22 50" xfId="2960"/>
    <cellStyle name="常规 22 51" xfId="3018"/>
    <cellStyle name="常规 22 52" xfId="3076"/>
    <cellStyle name="常规 22 53" xfId="3135"/>
    <cellStyle name="常规 22 54" xfId="3193"/>
    <cellStyle name="常规 22 55" xfId="3251"/>
    <cellStyle name="常规 22 56" xfId="3309"/>
    <cellStyle name="常规 22 57" xfId="3363"/>
    <cellStyle name="常规 22 58" xfId="3426"/>
    <cellStyle name="常规 22 59" xfId="3485"/>
    <cellStyle name="常规 22 6" xfId="403"/>
    <cellStyle name="常规 22 60" xfId="3544"/>
    <cellStyle name="常规 22 61" xfId="3602"/>
    <cellStyle name="常规 22 62" xfId="3660"/>
    <cellStyle name="常规 22 63" xfId="3718"/>
    <cellStyle name="常规 22 64" xfId="3776"/>
    <cellStyle name="常规 22 65" xfId="3834"/>
    <cellStyle name="常规 22 66" xfId="3892"/>
    <cellStyle name="常规 22 67" xfId="3950"/>
    <cellStyle name="常规 22 68" xfId="4009"/>
    <cellStyle name="常规 22 69" xfId="4067"/>
    <cellStyle name="常规 22 7" xfId="461"/>
    <cellStyle name="常规 22 70" xfId="4126"/>
    <cellStyle name="常规 22 71" xfId="4184"/>
    <cellStyle name="常规 22 72" xfId="4243"/>
    <cellStyle name="常规 22 73" xfId="4301"/>
    <cellStyle name="常规 22 74" xfId="4360"/>
    <cellStyle name="常规 22 75" xfId="4419"/>
    <cellStyle name="常规 22 76" xfId="4477"/>
    <cellStyle name="常规 22 77" xfId="4535"/>
    <cellStyle name="常规 22 78" xfId="4593"/>
    <cellStyle name="常规 22 79" xfId="4651"/>
    <cellStyle name="常规 22 8" xfId="519"/>
    <cellStyle name="常规 22 80" xfId="4710"/>
    <cellStyle name="常规 22 81" xfId="4768"/>
    <cellStyle name="常规 22 82" xfId="4827"/>
    <cellStyle name="常规 22 83" xfId="4880"/>
    <cellStyle name="常规 22 84" xfId="4938"/>
    <cellStyle name="常规 22 85" xfId="4995"/>
    <cellStyle name="常规 22 86" xfId="5054"/>
    <cellStyle name="常规 22 87" xfId="5107"/>
    <cellStyle name="常规 22 88" xfId="5148"/>
    <cellStyle name="常规 22 89" xfId="5194"/>
    <cellStyle name="常规 22 9" xfId="577"/>
    <cellStyle name="常规 23 10" xfId="636"/>
    <cellStyle name="常规 23 11" xfId="694"/>
    <cellStyle name="常规 23 12" xfId="752"/>
    <cellStyle name="常规 23 13" xfId="810"/>
    <cellStyle name="常规 23 14" xfId="868"/>
    <cellStyle name="常规 23 15" xfId="926"/>
    <cellStyle name="常规 23 16" xfId="982"/>
    <cellStyle name="常规 23 17" xfId="1042"/>
    <cellStyle name="常规 23 18" xfId="1100"/>
    <cellStyle name="常规 23 19" xfId="1158"/>
    <cellStyle name="常规 23 2" xfId="172"/>
    <cellStyle name="常规 23 20" xfId="1216"/>
    <cellStyle name="常规 23 21" xfId="1274"/>
    <cellStyle name="常规 23 22" xfId="1332"/>
    <cellStyle name="常规 23 23" xfId="1390"/>
    <cellStyle name="常规 23 24" xfId="1448"/>
    <cellStyle name="常规 23 25" xfId="1506"/>
    <cellStyle name="常规 23 26" xfId="1564"/>
    <cellStyle name="常规 23 27" xfId="1622"/>
    <cellStyle name="常规 23 28" xfId="1680"/>
    <cellStyle name="常规 23 29" xfId="1736"/>
    <cellStyle name="常规 23 3" xfId="230"/>
    <cellStyle name="常规 23 30" xfId="1796"/>
    <cellStyle name="常规 23 31" xfId="1854"/>
    <cellStyle name="常规 23 32" xfId="1912"/>
    <cellStyle name="常规 23 33" xfId="1970"/>
    <cellStyle name="常规 23 34" xfId="2028"/>
    <cellStyle name="常规 23 35" xfId="2086"/>
    <cellStyle name="常规 23 36" xfId="2144"/>
    <cellStyle name="常规 23 37" xfId="2202"/>
    <cellStyle name="常规 23 38" xfId="2260"/>
    <cellStyle name="常规 23 39" xfId="2320"/>
    <cellStyle name="常规 23 4" xfId="288"/>
    <cellStyle name="常规 23 40" xfId="2378"/>
    <cellStyle name="常规 23 41" xfId="2436"/>
    <cellStyle name="常规 23 42" xfId="2494"/>
    <cellStyle name="常规 23 43" xfId="2552"/>
    <cellStyle name="常规 23 44" xfId="2611"/>
    <cellStyle name="常规 23 45" xfId="2669"/>
    <cellStyle name="常规 23 46" xfId="2727"/>
    <cellStyle name="常规 23 47" xfId="2785"/>
    <cellStyle name="常规 23 48" xfId="2844"/>
    <cellStyle name="常规 23 49" xfId="2903"/>
    <cellStyle name="常规 23 5" xfId="346"/>
    <cellStyle name="常规 23 50" xfId="2961"/>
    <cellStyle name="常规 23 51" xfId="3019"/>
    <cellStyle name="常规 23 52" xfId="3077"/>
    <cellStyle name="常规 23 53" xfId="3136"/>
    <cellStyle name="常规 23 54" xfId="3194"/>
    <cellStyle name="常规 23 55" xfId="3252"/>
    <cellStyle name="常规 23 56" xfId="3310"/>
    <cellStyle name="常规 23 57" xfId="3364"/>
    <cellStyle name="常规 23 58" xfId="3427"/>
    <cellStyle name="常规 23 59" xfId="3486"/>
    <cellStyle name="常规 23 6" xfId="404"/>
    <cellStyle name="常规 23 60" xfId="3545"/>
    <cellStyle name="常规 23 61" xfId="3603"/>
    <cellStyle name="常规 23 62" xfId="3661"/>
    <cellStyle name="常规 23 63" xfId="3719"/>
    <cellStyle name="常规 23 64" xfId="3777"/>
    <cellStyle name="常规 23 65" xfId="3835"/>
    <cellStyle name="常规 23 66" xfId="3893"/>
    <cellStyle name="常规 23 67" xfId="3951"/>
    <cellStyle name="常规 23 68" xfId="4010"/>
    <cellStyle name="常规 23 69" xfId="4068"/>
    <cellStyle name="常规 23 7" xfId="462"/>
    <cellStyle name="常规 23 70" xfId="4127"/>
    <cellStyle name="常规 23 71" xfId="4185"/>
    <cellStyle name="常规 23 72" xfId="4244"/>
    <cellStyle name="常规 23 73" xfId="4302"/>
    <cellStyle name="常规 23 74" xfId="4361"/>
    <cellStyle name="常规 23 75" xfId="4420"/>
    <cellStyle name="常规 23 76" xfId="4478"/>
    <cellStyle name="常规 23 77" xfId="4536"/>
    <cellStyle name="常规 23 78" xfId="4594"/>
    <cellStyle name="常规 23 79" xfId="4652"/>
    <cellStyle name="常规 23 8" xfId="520"/>
    <cellStyle name="常规 23 80" xfId="4711"/>
    <cellStyle name="常规 23 81" xfId="4769"/>
    <cellStyle name="常规 23 82" xfId="4828"/>
    <cellStyle name="常规 23 83" xfId="4881"/>
    <cellStyle name="常规 23 84" xfId="4939"/>
    <cellStyle name="常规 23 85" xfId="4996"/>
    <cellStyle name="常规 23 86" xfId="5055"/>
    <cellStyle name="常规 23 87" xfId="5108"/>
    <cellStyle name="常规 23 88" xfId="5149"/>
    <cellStyle name="常规 23 89" xfId="5195"/>
    <cellStyle name="常规 23 9" xfId="578"/>
    <cellStyle name="常规 24 10" xfId="637"/>
    <cellStyle name="常规 24 11" xfId="695"/>
    <cellStyle name="常规 24 12" xfId="753"/>
    <cellStyle name="常规 24 13" xfId="811"/>
    <cellStyle name="常规 24 14" xfId="869"/>
    <cellStyle name="常规 24 15" xfId="927"/>
    <cellStyle name="常规 24 16" xfId="983"/>
    <cellStyle name="常规 24 17" xfId="1043"/>
    <cellStyle name="常规 24 18" xfId="1101"/>
    <cellStyle name="常规 24 19" xfId="1159"/>
    <cellStyle name="常规 24 2" xfId="173"/>
    <cellStyle name="常规 24 20" xfId="1217"/>
    <cellStyle name="常规 24 21" xfId="1275"/>
    <cellStyle name="常规 24 22" xfId="1333"/>
    <cellStyle name="常规 24 23" xfId="1391"/>
    <cellStyle name="常规 24 24" xfId="1449"/>
    <cellStyle name="常规 24 25" xfId="1507"/>
    <cellStyle name="常规 24 26" xfId="1565"/>
    <cellStyle name="常规 24 27" xfId="1623"/>
    <cellStyle name="常规 24 28" xfId="1681"/>
    <cellStyle name="常规 24 29" xfId="1737"/>
    <cellStyle name="常规 24 3" xfId="231"/>
    <cellStyle name="常规 24 30" xfId="1797"/>
    <cellStyle name="常规 24 31" xfId="1855"/>
    <cellStyle name="常规 24 32" xfId="1913"/>
    <cellStyle name="常规 24 33" xfId="1971"/>
    <cellStyle name="常规 24 34" xfId="2029"/>
    <cellStyle name="常规 24 35" xfId="2087"/>
    <cellStyle name="常规 24 36" xfId="2145"/>
    <cellStyle name="常规 24 37" xfId="2203"/>
    <cellStyle name="常规 24 38" xfId="2261"/>
    <cellStyle name="常规 24 39" xfId="2321"/>
    <cellStyle name="常规 24 4" xfId="289"/>
    <cellStyle name="常规 24 40" xfId="2379"/>
    <cellStyle name="常规 24 41" xfId="2437"/>
    <cellStyle name="常规 24 42" xfId="2495"/>
    <cellStyle name="常规 24 43" xfId="2553"/>
    <cellStyle name="常规 24 44" xfId="2612"/>
    <cellStyle name="常规 24 45" xfId="2670"/>
    <cellStyle name="常规 24 46" xfId="2728"/>
    <cellStyle name="常规 24 47" xfId="2786"/>
    <cellStyle name="常规 24 48" xfId="2845"/>
    <cellStyle name="常规 24 49" xfId="2904"/>
    <cellStyle name="常规 24 5" xfId="347"/>
    <cellStyle name="常规 24 50" xfId="2962"/>
    <cellStyle name="常规 24 51" xfId="3020"/>
    <cellStyle name="常规 24 52" xfId="3078"/>
    <cellStyle name="常规 24 53" xfId="3137"/>
    <cellStyle name="常规 24 54" xfId="3195"/>
    <cellStyle name="常规 24 55" xfId="3253"/>
    <cellStyle name="常规 24 56" xfId="3311"/>
    <cellStyle name="常规 24 57" xfId="3365"/>
    <cellStyle name="常规 24 58" xfId="3428"/>
    <cellStyle name="常规 24 59" xfId="3487"/>
    <cellStyle name="常规 24 6" xfId="405"/>
    <cellStyle name="常规 24 60" xfId="3546"/>
    <cellStyle name="常规 24 61" xfId="3604"/>
    <cellStyle name="常规 24 62" xfId="3662"/>
    <cellStyle name="常规 24 63" xfId="3720"/>
    <cellStyle name="常规 24 64" xfId="3778"/>
    <cellStyle name="常规 24 65" xfId="3836"/>
    <cellStyle name="常规 24 66" xfId="3894"/>
    <cellStyle name="常规 24 67" xfId="3952"/>
    <cellStyle name="常规 24 68" xfId="4011"/>
    <cellStyle name="常规 24 69" xfId="4069"/>
    <cellStyle name="常规 24 7" xfId="463"/>
    <cellStyle name="常规 24 70" xfId="4128"/>
    <cellStyle name="常规 24 71" xfId="4186"/>
    <cellStyle name="常规 24 72" xfId="4245"/>
    <cellStyle name="常规 24 73" xfId="4303"/>
    <cellStyle name="常规 24 74" xfId="4362"/>
    <cellStyle name="常规 24 75" xfId="4421"/>
    <cellStyle name="常规 24 76" xfId="4479"/>
    <cellStyle name="常规 24 77" xfId="4537"/>
    <cellStyle name="常规 24 78" xfId="4595"/>
    <cellStyle name="常规 24 79" xfId="4653"/>
    <cellStyle name="常规 24 8" xfId="521"/>
    <cellStyle name="常规 24 80" xfId="4712"/>
    <cellStyle name="常规 24 81" xfId="4770"/>
    <cellStyle name="常规 24 82" xfId="4829"/>
    <cellStyle name="常规 24 83" xfId="4882"/>
    <cellStyle name="常规 24 84" xfId="4940"/>
    <cellStyle name="常规 24 85" xfId="4997"/>
    <cellStyle name="常规 24 86" xfId="5056"/>
    <cellStyle name="常规 24 87" xfId="5109"/>
    <cellStyle name="常规 24 88" xfId="5150"/>
    <cellStyle name="常规 24 89" xfId="5196"/>
    <cellStyle name="常规 24 9" xfId="579"/>
    <cellStyle name="常规 25 10" xfId="638"/>
    <cellStyle name="常规 25 11" xfId="696"/>
    <cellStyle name="常规 25 12" xfId="754"/>
    <cellStyle name="常规 25 13" xfId="812"/>
    <cellStyle name="常规 25 14" xfId="870"/>
    <cellStyle name="常规 25 15" xfId="928"/>
    <cellStyle name="常规 25 16" xfId="984"/>
    <cellStyle name="常规 25 17" xfId="1044"/>
    <cellStyle name="常规 25 18" xfId="1102"/>
    <cellStyle name="常规 25 19" xfId="1160"/>
    <cellStyle name="常规 25 2" xfId="174"/>
    <cellStyle name="常规 25 20" xfId="1218"/>
    <cellStyle name="常规 25 21" xfId="1276"/>
    <cellStyle name="常规 25 22" xfId="1334"/>
    <cellStyle name="常规 25 23" xfId="1392"/>
    <cellStyle name="常规 25 24" xfId="1450"/>
    <cellStyle name="常规 25 25" xfId="1508"/>
    <cellStyle name="常规 25 26" xfId="1566"/>
    <cellStyle name="常规 25 27" xfId="1624"/>
    <cellStyle name="常规 25 28" xfId="1682"/>
    <cellStyle name="常规 25 29" xfId="1738"/>
    <cellStyle name="常规 25 3" xfId="232"/>
    <cellStyle name="常规 25 30" xfId="1798"/>
    <cellStyle name="常规 25 31" xfId="1856"/>
    <cellStyle name="常规 25 32" xfId="1914"/>
    <cellStyle name="常规 25 33" xfId="1972"/>
    <cellStyle name="常规 25 34" xfId="2030"/>
    <cellStyle name="常规 25 35" xfId="2088"/>
    <cellStyle name="常规 25 36" xfId="2146"/>
    <cellStyle name="常规 25 37" xfId="2204"/>
    <cellStyle name="常规 25 38" xfId="2262"/>
    <cellStyle name="常规 25 39" xfId="2322"/>
    <cellStyle name="常规 25 4" xfId="290"/>
    <cellStyle name="常规 25 40" xfId="2380"/>
    <cellStyle name="常规 25 41" xfId="2438"/>
    <cellStyle name="常规 25 42" xfId="2496"/>
    <cellStyle name="常规 25 43" xfId="2554"/>
    <cellStyle name="常规 25 44" xfId="2613"/>
    <cellStyle name="常规 25 45" xfId="2671"/>
    <cellStyle name="常规 25 46" xfId="2729"/>
    <cellStyle name="常规 25 47" xfId="2787"/>
    <cellStyle name="常规 25 48" xfId="2846"/>
    <cellStyle name="常规 25 49" xfId="2905"/>
    <cellStyle name="常规 25 5" xfId="348"/>
    <cellStyle name="常规 25 50" xfId="2963"/>
    <cellStyle name="常规 25 51" xfId="3021"/>
    <cellStyle name="常规 25 52" xfId="3079"/>
    <cellStyle name="常规 25 53" xfId="3138"/>
    <cellStyle name="常规 25 54" xfId="3196"/>
    <cellStyle name="常规 25 55" xfId="3254"/>
    <cellStyle name="常规 25 56" xfId="3312"/>
    <cellStyle name="常规 25 57" xfId="3366"/>
    <cellStyle name="常规 25 58" xfId="3429"/>
    <cellStyle name="常规 25 59" xfId="3488"/>
    <cellStyle name="常规 25 6" xfId="406"/>
    <cellStyle name="常规 25 60" xfId="3547"/>
    <cellStyle name="常规 25 61" xfId="3605"/>
    <cellStyle name="常规 25 62" xfId="3663"/>
    <cellStyle name="常规 25 63" xfId="3721"/>
    <cellStyle name="常规 25 64" xfId="3779"/>
    <cellStyle name="常规 25 65" xfId="3837"/>
    <cellStyle name="常规 25 66" xfId="3895"/>
    <cellStyle name="常规 25 67" xfId="3953"/>
    <cellStyle name="常规 25 68" xfId="4012"/>
    <cellStyle name="常规 25 69" xfId="4070"/>
    <cellStyle name="常规 25 7" xfId="464"/>
    <cellStyle name="常规 25 70" xfId="4129"/>
    <cellStyle name="常规 25 71" xfId="4187"/>
    <cellStyle name="常规 25 72" xfId="4246"/>
    <cellStyle name="常规 25 73" xfId="4304"/>
    <cellStyle name="常规 25 74" xfId="4363"/>
    <cellStyle name="常规 25 75" xfId="4422"/>
    <cellStyle name="常规 25 76" xfId="4480"/>
    <cellStyle name="常规 25 77" xfId="4538"/>
    <cellStyle name="常规 25 78" xfId="4596"/>
    <cellStyle name="常规 25 79" xfId="4654"/>
    <cellStyle name="常规 25 8" xfId="522"/>
    <cellStyle name="常规 25 80" xfId="4713"/>
    <cellStyle name="常规 25 81" xfId="4771"/>
    <cellStyle name="常规 25 82" xfId="4830"/>
    <cellStyle name="常规 25 83" xfId="4883"/>
    <cellStyle name="常规 25 84" xfId="4941"/>
    <cellStyle name="常规 25 85" xfId="4998"/>
    <cellStyle name="常规 25 86" xfId="5057"/>
    <cellStyle name="常规 25 87" xfId="5110"/>
    <cellStyle name="常规 25 88" xfId="5151"/>
    <cellStyle name="常规 25 89" xfId="5197"/>
    <cellStyle name="常规 25 9" xfId="580"/>
    <cellStyle name="常规 26 10" xfId="639"/>
    <cellStyle name="常规 26 11" xfId="697"/>
    <cellStyle name="常规 26 12" xfId="755"/>
    <cellStyle name="常规 26 13" xfId="813"/>
    <cellStyle name="常规 26 14" xfId="871"/>
    <cellStyle name="常规 26 15" xfId="929"/>
    <cellStyle name="常规 26 16" xfId="985"/>
    <cellStyle name="常规 26 17" xfId="1045"/>
    <cellStyle name="常规 26 18" xfId="1103"/>
    <cellStyle name="常规 26 19" xfId="1161"/>
    <cellStyle name="常规 26 2" xfId="175"/>
    <cellStyle name="常规 26 20" xfId="1219"/>
    <cellStyle name="常规 26 21" xfId="1277"/>
    <cellStyle name="常规 26 22" xfId="1335"/>
    <cellStyle name="常规 26 23" xfId="1393"/>
    <cellStyle name="常规 26 24" xfId="1451"/>
    <cellStyle name="常规 26 25" xfId="1509"/>
    <cellStyle name="常规 26 26" xfId="1567"/>
    <cellStyle name="常规 26 27" xfId="1625"/>
    <cellStyle name="常规 26 28" xfId="1683"/>
    <cellStyle name="常规 26 29" xfId="1739"/>
    <cellStyle name="常规 26 3" xfId="233"/>
    <cellStyle name="常规 26 30" xfId="1799"/>
    <cellStyle name="常规 26 31" xfId="1857"/>
    <cellStyle name="常规 26 32" xfId="1915"/>
    <cellStyle name="常规 26 33" xfId="1973"/>
    <cellStyle name="常规 26 34" xfId="2031"/>
    <cellStyle name="常规 26 35" xfId="2089"/>
    <cellStyle name="常规 26 36" xfId="2147"/>
    <cellStyle name="常规 26 37" xfId="2205"/>
    <cellStyle name="常规 26 38" xfId="2263"/>
    <cellStyle name="常规 26 39" xfId="2323"/>
    <cellStyle name="常规 26 4" xfId="291"/>
    <cellStyle name="常规 26 40" xfId="2381"/>
    <cellStyle name="常规 26 41" xfId="2439"/>
    <cellStyle name="常规 26 42" xfId="2497"/>
    <cellStyle name="常规 26 43" xfId="2555"/>
    <cellStyle name="常规 26 44" xfId="2614"/>
    <cellStyle name="常规 26 45" xfId="2672"/>
    <cellStyle name="常规 26 46" xfId="2730"/>
    <cellStyle name="常规 26 47" xfId="2788"/>
    <cellStyle name="常规 26 48" xfId="2847"/>
    <cellStyle name="常规 26 49" xfId="2906"/>
    <cellStyle name="常规 26 5" xfId="349"/>
    <cellStyle name="常规 26 50" xfId="2964"/>
    <cellStyle name="常规 26 51" xfId="3022"/>
    <cellStyle name="常规 26 52" xfId="3080"/>
    <cellStyle name="常规 26 53" xfId="3139"/>
    <cellStyle name="常规 26 54" xfId="3197"/>
    <cellStyle name="常规 26 55" xfId="3255"/>
    <cellStyle name="常规 26 56" xfId="3313"/>
    <cellStyle name="常规 26 57" xfId="3367"/>
    <cellStyle name="常规 26 58" xfId="3430"/>
    <cellStyle name="常规 26 59" xfId="3489"/>
    <cellStyle name="常规 26 6" xfId="407"/>
    <cellStyle name="常规 26 60" xfId="3548"/>
    <cellStyle name="常规 26 61" xfId="3606"/>
    <cellStyle name="常规 26 62" xfId="3664"/>
    <cellStyle name="常规 26 63" xfId="3722"/>
    <cellStyle name="常规 26 64" xfId="3780"/>
    <cellStyle name="常规 26 65" xfId="3838"/>
    <cellStyle name="常规 26 66" xfId="3896"/>
    <cellStyle name="常规 26 67" xfId="3954"/>
    <cellStyle name="常规 26 68" xfId="4013"/>
    <cellStyle name="常规 26 69" xfId="4071"/>
    <cellStyle name="常规 26 7" xfId="465"/>
    <cellStyle name="常规 26 70" xfId="4130"/>
    <cellStyle name="常规 26 71" xfId="4188"/>
    <cellStyle name="常规 26 72" xfId="4247"/>
    <cellStyle name="常规 26 73" xfId="4305"/>
    <cellStyle name="常规 26 74" xfId="4364"/>
    <cellStyle name="常规 26 75" xfId="4423"/>
    <cellStyle name="常规 26 76" xfId="4481"/>
    <cellStyle name="常规 26 77" xfId="4539"/>
    <cellStyle name="常规 26 78" xfId="4597"/>
    <cellStyle name="常规 26 79" xfId="4655"/>
    <cellStyle name="常规 26 8" xfId="523"/>
    <cellStyle name="常规 26 80" xfId="4714"/>
    <cellStyle name="常规 26 81" xfId="4772"/>
    <cellStyle name="常规 26 82" xfId="4831"/>
    <cellStyle name="常规 26 83" xfId="4884"/>
    <cellStyle name="常规 26 84" xfId="4942"/>
    <cellStyle name="常规 26 85" xfId="4999"/>
    <cellStyle name="常规 26 86" xfId="5058"/>
    <cellStyle name="常规 26 87" xfId="5111"/>
    <cellStyle name="常规 26 88" xfId="5152"/>
    <cellStyle name="常规 26 89" xfId="5198"/>
    <cellStyle name="常规 26 9" xfId="581"/>
    <cellStyle name="常规 3" xfId="65"/>
    <cellStyle name="常规 3 10" xfId="640"/>
    <cellStyle name="常规 3 11" xfId="698"/>
    <cellStyle name="常规 3 12" xfId="756"/>
    <cellStyle name="常规 3 13" xfId="814"/>
    <cellStyle name="常规 3 14" xfId="872"/>
    <cellStyle name="常规 3 15" xfId="930"/>
    <cellStyle name="常规 3 16" xfId="986"/>
    <cellStyle name="常规 3 17" xfId="1046"/>
    <cellStyle name="常规 3 18" xfId="1104"/>
    <cellStyle name="常规 3 19" xfId="1162"/>
    <cellStyle name="常规 3 2" xfId="176"/>
    <cellStyle name="常规 3 20" xfId="1220"/>
    <cellStyle name="常规 3 21" xfId="1278"/>
    <cellStyle name="常规 3 22" xfId="1336"/>
    <cellStyle name="常规 3 23" xfId="1394"/>
    <cellStyle name="常规 3 24" xfId="1452"/>
    <cellStyle name="常规 3 25" xfId="1510"/>
    <cellStyle name="常规 3 26" xfId="1568"/>
    <cellStyle name="常规 3 27" xfId="1626"/>
    <cellStyle name="常规 3 28" xfId="1684"/>
    <cellStyle name="常规 3 29" xfId="1740"/>
    <cellStyle name="常规 3 3" xfId="234"/>
    <cellStyle name="常规 3 30" xfId="1800"/>
    <cellStyle name="常规 3 31" xfId="1858"/>
    <cellStyle name="常规 3 32" xfId="1916"/>
    <cellStyle name="常规 3 33" xfId="1974"/>
    <cellStyle name="常规 3 34" xfId="2032"/>
    <cellStyle name="常规 3 35" xfId="2090"/>
    <cellStyle name="常规 3 36" xfId="2148"/>
    <cellStyle name="常规 3 37" xfId="2206"/>
    <cellStyle name="常规 3 38" xfId="2264"/>
    <cellStyle name="常规 3 39" xfId="2324"/>
    <cellStyle name="常规 3 4" xfId="292"/>
    <cellStyle name="常规 3 40" xfId="2382"/>
    <cellStyle name="常规 3 41" xfId="2440"/>
    <cellStyle name="常规 3 42" xfId="2498"/>
    <cellStyle name="常规 3 43" xfId="2556"/>
    <cellStyle name="常规 3 44" xfId="2615"/>
    <cellStyle name="常规 3 45" xfId="2673"/>
    <cellStyle name="常规 3 46" xfId="2731"/>
    <cellStyle name="常规 3 47" xfId="2789"/>
    <cellStyle name="常规 3 48" xfId="2848"/>
    <cellStyle name="常规 3 49" xfId="2907"/>
    <cellStyle name="常规 3 5" xfId="350"/>
    <cellStyle name="常规 3 50" xfId="2965"/>
    <cellStyle name="常规 3 51" xfId="3023"/>
    <cellStyle name="常规 3 52" xfId="3081"/>
    <cellStyle name="常规 3 53" xfId="3140"/>
    <cellStyle name="常规 3 54" xfId="3198"/>
    <cellStyle name="常规 3 55" xfId="3256"/>
    <cellStyle name="常规 3 56" xfId="3314"/>
    <cellStyle name="常规 3 57" xfId="3368"/>
    <cellStyle name="常规 3 58" xfId="3431"/>
    <cellStyle name="常规 3 59" xfId="3490"/>
    <cellStyle name="常规 3 6" xfId="408"/>
    <cellStyle name="常规 3 60" xfId="3549"/>
    <cellStyle name="常规 3 61" xfId="3607"/>
    <cellStyle name="常规 3 62" xfId="3665"/>
    <cellStyle name="常规 3 63" xfId="3723"/>
    <cellStyle name="常规 3 64" xfId="3781"/>
    <cellStyle name="常规 3 65" xfId="3839"/>
    <cellStyle name="常规 3 66" xfId="3897"/>
    <cellStyle name="常规 3 67" xfId="3955"/>
    <cellStyle name="常规 3 68" xfId="4014"/>
    <cellStyle name="常规 3 69" xfId="4072"/>
    <cellStyle name="常规 3 7" xfId="466"/>
    <cellStyle name="常规 3 70" xfId="4131"/>
    <cellStyle name="常规 3 71" xfId="4189"/>
    <cellStyle name="常规 3 72" xfId="4248"/>
    <cellStyle name="常规 3 73" xfId="4306"/>
    <cellStyle name="常规 3 74" xfId="4365"/>
    <cellStyle name="常规 3 75" xfId="4424"/>
    <cellStyle name="常规 3 76" xfId="4482"/>
    <cellStyle name="常规 3 77" xfId="4540"/>
    <cellStyle name="常规 3 78" xfId="4598"/>
    <cellStyle name="常规 3 79" xfId="4656"/>
    <cellStyle name="常规 3 8" xfId="524"/>
    <cellStyle name="常规 3 80" xfId="4715"/>
    <cellStyle name="常规 3 81" xfId="4773"/>
    <cellStyle name="常规 3 82" xfId="4832"/>
    <cellStyle name="常规 3 83" xfId="4885"/>
    <cellStyle name="常规 3 84" xfId="4943"/>
    <cellStyle name="常规 3 85" xfId="5000"/>
    <cellStyle name="常规 3 86" xfId="5059"/>
    <cellStyle name="常规 3 87" xfId="5112"/>
    <cellStyle name="常规 3 88" xfId="5153"/>
    <cellStyle name="常规 3 89" xfId="5199"/>
    <cellStyle name="常规 3 9" xfId="582"/>
    <cellStyle name="常规 4" xfId="66"/>
    <cellStyle name="常规 5" xfId="67"/>
    <cellStyle name="常规 5 10" xfId="642"/>
    <cellStyle name="常规 5 11" xfId="700"/>
    <cellStyle name="常规 5 12" xfId="758"/>
    <cellStyle name="常规 5 13" xfId="816"/>
    <cellStyle name="常规 5 14" xfId="874"/>
    <cellStyle name="常规 5 15" xfId="932"/>
    <cellStyle name="常规 5 16" xfId="987"/>
    <cellStyle name="常规 5 17" xfId="1048"/>
    <cellStyle name="常规 5 18" xfId="1106"/>
    <cellStyle name="常规 5 19" xfId="1164"/>
    <cellStyle name="常规 5 2" xfId="177"/>
    <cellStyle name="常规 5 20" xfId="1222"/>
    <cellStyle name="常规 5 21" xfId="1280"/>
    <cellStyle name="常规 5 22" xfId="1338"/>
    <cellStyle name="常规 5 23" xfId="1396"/>
    <cellStyle name="常规 5 24" xfId="1454"/>
    <cellStyle name="常规 5 25" xfId="1512"/>
    <cellStyle name="常规 5 26" xfId="1570"/>
    <cellStyle name="常规 5 27" xfId="1628"/>
    <cellStyle name="常规 5 28" xfId="1686"/>
    <cellStyle name="常规 5 29" xfId="1741"/>
    <cellStyle name="常规 5 3" xfId="236"/>
    <cellStyle name="常规 5 30" xfId="1802"/>
    <cellStyle name="常规 5 31" xfId="1860"/>
    <cellStyle name="常规 5 32" xfId="1918"/>
    <cellStyle name="常规 5 33" xfId="1976"/>
    <cellStyle name="常规 5 34" xfId="2034"/>
    <cellStyle name="常规 5 35" xfId="2092"/>
    <cellStyle name="常规 5 36" xfId="2150"/>
    <cellStyle name="常规 5 37" xfId="2208"/>
    <cellStyle name="常规 5 38" xfId="2265"/>
    <cellStyle name="常规 5 39" xfId="2326"/>
    <cellStyle name="常规 5 4" xfId="294"/>
    <cellStyle name="常规 5 40" xfId="2384"/>
    <cellStyle name="常规 5 41" xfId="2442"/>
    <cellStyle name="常规 5 42" xfId="2500"/>
    <cellStyle name="常规 5 43" xfId="2558"/>
    <cellStyle name="常规 5 44" xfId="2617"/>
    <cellStyle name="常规 5 45" xfId="2675"/>
    <cellStyle name="常规 5 46" xfId="2733"/>
    <cellStyle name="常规 5 47" xfId="2791"/>
    <cellStyle name="常规 5 48" xfId="2850"/>
    <cellStyle name="常规 5 49" xfId="2909"/>
    <cellStyle name="常规 5 5" xfId="352"/>
    <cellStyle name="常规 5 50" xfId="2967"/>
    <cellStyle name="常规 5 51" xfId="3025"/>
    <cellStyle name="常规 5 52" xfId="3083"/>
    <cellStyle name="常规 5 53" xfId="3142"/>
    <cellStyle name="常规 5 54" xfId="3200"/>
    <cellStyle name="常规 5 55" xfId="3258"/>
    <cellStyle name="常规 5 56" xfId="3316"/>
    <cellStyle name="常规 5 57" xfId="3369"/>
    <cellStyle name="常规 5 58" xfId="3433"/>
    <cellStyle name="常规 5 59" xfId="3491"/>
    <cellStyle name="常规 5 6" xfId="410"/>
    <cellStyle name="常规 5 60" xfId="3551"/>
    <cellStyle name="常规 5 61" xfId="3609"/>
    <cellStyle name="常规 5 62" xfId="3667"/>
    <cellStyle name="常规 5 63" xfId="3725"/>
    <cellStyle name="常规 5 64" xfId="3783"/>
    <cellStyle name="常规 5 65" xfId="3841"/>
    <cellStyle name="常规 5 66" xfId="3899"/>
    <cellStyle name="常规 5 67" xfId="3957"/>
    <cellStyle name="常规 5 68" xfId="4016"/>
    <cellStyle name="常规 5 69" xfId="4074"/>
    <cellStyle name="常规 5 7" xfId="468"/>
    <cellStyle name="常规 5 70" xfId="4133"/>
    <cellStyle name="常规 5 71" xfId="4191"/>
    <cellStyle name="常规 5 72" xfId="4250"/>
    <cellStyle name="常规 5 73" xfId="4308"/>
    <cellStyle name="常规 5 74" xfId="4367"/>
    <cellStyle name="常规 5 75" xfId="4426"/>
    <cellStyle name="常规 5 76" xfId="4484"/>
    <cellStyle name="常规 5 77" xfId="4542"/>
    <cellStyle name="常规 5 78" xfId="4600"/>
    <cellStyle name="常规 5 79" xfId="4658"/>
    <cellStyle name="常规 5 8" xfId="526"/>
    <cellStyle name="常规 5 80" xfId="4717"/>
    <cellStyle name="常规 5 81" xfId="4775"/>
    <cellStyle name="常规 5 82" xfId="4834"/>
    <cellStyle name="常规 5 83" xfId="4887"/>
    <cellStyle name="常规 5 84" xfId="4945"/>
    <cellStyle name="常规 5 85" xfId="5002"/>
    <cellStyle name="常规 5 86" xfId="5061"/>
    <cellStyle name="常规 5 87" xfId="5114"/>
    <cellStyle name="常规 5 88" xfId="5155"/>
    <cellStyle name="常规 5 89" xfId="5200"/>
    <cellStyle name="常规 5 9" xfId="584"/>
    <cellStyle name="常规 6" xfId="68"/>
    <cellStyle name="常规 6 10" xfId="643"/>
    <cellStyle name="常规 6 11" xfId="701"/>
    <cellStyle name="常规 6 12" xfId="759"/>
    <cellStyle name="常规 6 13" xfId="817"/>
    <cellStyle name="常规 6 14" xfId="875"/>
    <cellStyle name="常规 6 15" xfId="933"/>
    <cellStyle name="常规 6 16" xfId="988"/>
    <cellStyle name="常规 6 17" xfId="1049"/>
    <cellStyle name="常规 6 18" xfId="1107"/>
    <cellStyle name="常规 6 19" xfId="1165"/>
    <cellStyle name="常规 6 2" xfId="178"/>
    <cellStyle name="常规 6 20" xfId="1223"/>
    <cellStyle name="常规 6 21" xfId="1281"/>
    <cellStyle name="常规 6 22" xfId="1339"/>
    <cellStyle name="常规 6 23" xfId="1397"/>
    <cellStyle name="常规 6 24" xfId="1455"/>
    <cellStyle name="常规 6 25" xfId="1513"/>
    <cellStyle name="常规 6 26" xfId="1571"/>
    <cellStyle name="常规 6 27" xfId="1629"/>
    <cellStyle name="常规 6 28" xfId="1687"/>
    <cellStyle name="常规 6 29" xfId="1742"/>
    <cellStyle name="常规 6 3" xfId="237"/>
    <cellStyle name="常规 6 30" xfId="1803"/>
    <cellStyle name="常规 6 31" xfId="1861"/>
    <cellStyle name="常规 6 32" xfId="1919"/>
    <cellStyle name="常规 6 33" xfId="1977"/>
    <cellStyle name="常规 6 34" xfId="2035"/>
    <cellStyle name="常规 6 35" xfId="2093"/>
    <cellStyle name="常规 6 36" xfId="2151"/>
    <cellStyle name="常规 6 37" xfId="2209"/>
    <cellStyle name="常规 6 38" xfId="2266"/>
    <cellStyle name="常规 6 39" xfId="2327"/>
    <cellStyle name="常规 6 4" xfId="295"/>
    <cellStyle name="常规 6 40" xfId="2385"/>
    <cellStyle name="常规 6 41" xfId="2443"/>
    <cellStyle name="常规 6 42" xfId="2501"/>
    <cellStyle name="常规 6 43" xfId="2559"/>
    <cellStyle name="常规 6 44" xfId="2618"/>
    <cellStyle name="常规 6 45" xfId="2676"/>
    <cellStyle name="常规 6 46" xfId="2734"/>
    <cellStyle name="常规 6 47" xfId="2792"/>
    <cellStyle name="常规 6 48" xfId="2851"/>
    <cellStyle name="常规 6 49" xfId="2910"/>
    <cellStyle name="常规 6 5" xfId="353"/>
    <cellStyle name="常规 6 50" xfId="2968"/>
    <cellStyle name="常规 6 51" xfId="3026"/>
    <cellStyle name="常规 6 52" xfId="3084"/>
    <cellStyle name="常规 6 53" xfId="3143"/>
    <cellStyle name="常规 6 54" xfId="3201"/>
    <cellStyle name="常规 6 55" xfId="3259"/>
    <cellStyle name="常规 6 56" xfId="3317"/>
    <cellStyle name="常规 6 57" xfId="3370"/>
    <cellStyle name="常规 6 58" xfId="3434"/>
    <cellStyle name="常规 6 59" xfId="3492"/>
    <cellStyle name="常规 6 6" xfId="411"/>
    <cellStyle name="常规 6 60" xfId="3552"/>
    <cellStyle name="常规 6 61" xfId="3610"/>
    <cellStyle name="常规 6 62" xfId="3668"/>
    <cellStyle name="常规 6 63" xfId="3726"/>
    <cellStyle name="常规 6 64" xfId="3784"/>
    <cellStyle name="常规 6 65" xfId="3842"/>
    <cellStyle name="常规 6 66" xfId="3900"/>
    <cellStyle name="常规 6 67" xfId="3958"/>
    <cellStyle name="常规 6 68" xfId="4017"/>
    <cellStyle name="常规 6 69" xfId="4075"/>
    <cellStyle name="常规 6 7" xfId="469"/>
    <cellStyle name="常规 6 70" xfId="4134"/>
    <cellStyle name="常规 6 71" xfId="4192"/>
    <cellStyle name="常规 6 72" xfId="4251"/>
    <cellStyle name="常规 6 73" xfId="4309"/>
    <cellStyle name="常规 6 74" xfId="4368"/>
    <cellStyle name="常规 6 75" xfId="4427"/>
    <cellStyle name="常规 6 76" xfId="4485"/>
    <cellStyle name="常规 6 77" xfId="4543"/>
    <cellStyle name="常规 6 78" xfId="4601"/>
    <cellStyle name="常规 6 79" xfId="4659"/>
    <cellStyle name="常规 6 8" xfId="527"/>
    <cellStyle name="常规 6 80" xfId="4718"/>
    <cellStyle name="常规 6 81" xfId="4776"/>
    <cellStyle name="常规 6 82" xfId="4835"/>
    <cellStyle name="常规 6 83" xfId="4888"/>
    <cellStyle name="常规 6 84" xfId="4946"/>
    <cellStyle name="常规 6 85" xfId="5003"/>
    <cellStyle name="常规 6 86" xfId="5062"/>
    <cellStyle name="常规 6 87" xfId="5115"/>
    <cellStyle name="常规 6 88" xfId="5156"/>
    <cellStyle name="常规 6 89" xfId="5201"/>
    <cellStyle name="常规 6 9" xfId="585"/>
    <cellStyle name="常规 7 10" xfId="644"/>
    <cellStyle name="常规 7 11" xfId="702"/>
    <cellStyle name="常规 7 12" xfId="760"/>
    <cellStyle name="常规 7 13" xfId="818"/>
    <cellStyle name="常规 7 14" xfId="876"/>
    <cellStyle name="常规 7 15" xfId="934"/>
    <cellStyle name="常规 7 16" xfId="989"/>
    <cellStyle name="常规 7 17" xfId="1050"/>
    <cellStyle name="常规 7 18" xfId="1108"/>
    <cellStyle name="常规 7 19" xfId="1166"/>
    <cellStyle name="常规 7 2" xfId="179"/>
    <cellStyle name="常规 7 20" xfId="1224"/>
    <cellStyle name="常规 7 21" xfId="1282"/>
    <cellStyle name="常规 7 22" xfId="1340"/>
    <cellStyle name="常规 7 23" xfId="1398"/>
    <cellStyle name="常规 7 24" xfId="1456"/>
    <cellStyle name="常规 7 25" xfId="1514"/>
    <cellStyle name="常规 7 26" xfId="1572"/>
    <cellStyle name="常规 7 27" xfId="1630"/>
    <cellStyle name="常规 7 28" xfId="1688"/>
    <cellStyle name="常规 7 29" xfId="1743"/>
    <cellStyle name="常规 7 3" xfId="238"/>
    <cellStyle name="常规 7 30" xfId="1804"/>
    <cellStyle name="常规 7 31" xfId="1862"/>
    <cellStyle name="常规 7 32" xfId="1920"/>
    <cellStyle name="常规 7 33" xfId="1978"/>
    <cellStyle name="常规 7 34" xfId="2036"/>
    <cellStyle name="常规 7 35" xfId="2094"/>
    <cellStyle name="常规 7 36" xfId="2152"/>
    <cellStyle name="常规 7 37" xfId="2210"/>
    <cellStyle name="常规 7 38" xfId="2267"/>
    <cellStyle name="常规 7 39" xfId="2328"/>
    <cellStyle name="常规 7 4" xfId="296"/>
    <cellStyle name="常规 7 40" xfId="2386"/>
    <cellStyle name="常规 7 41" xfId="2444"/>
    <cellStyle name="常规 7 42" xfId="2502"/>
    <cellStyle name="常规 7 43" xfId="2560"/>
    <cellStyle name="常规 7 44" xfId="2619"/>
    <cellStyle name="常规 7 45" xfId="2677"/>
    <cellStyle name="常规 7 46" xfId="2735"/>
    <cellStyle name="常规 7 47" xfId="2793"/>
    <cellStyle name="常规 7 48" xfId="2852"/>
    <cellStyle name="常规 7 49" xfId="2911"/>
    <cellStyle name="常规 7 5" xfId="354"/>
    <cellStyle name="常规 7 50" xfId="2969"/>
    <cellStyle name="常规 7 51" xfId="3027"/>
    <cellStyle name="常规 7 52" xfId="3085"/>
    <cellStyle name="常规 7 53" xfId="3144"/>
    <cellStyle name="常规 7 54" xfId="3202"/>
    <cellStyle name="常规 7 55" xfId="3260"/>
    <cellStyle name="常规 7 56" xfId="3318"/>
    <cellStyle name="常规 7 57" xfId="3371"/>
    <cellStyle name="常规 7 58" xfId="3435"/>
    <cellStyle name="常规 7 59" xfId="3493"/>
    <cellStyle name="常规 7 6" xfId="412"/>
    <cellStyle name="常规 7 60" xfId="3553"/>
    <cellStyle name="常规 7 61" xfId="3611"/>
    <cellStyle name="常规 7 62" xfId="3669"/>
    <cellStyle name="常规 7 63" xfId="3727"/>
    <cellStyle name="常规 7 64" xfId="3785"/>
    <cellStyle name="常规 7 65" xfId="3843"/>
    <cellStyle name="常规 7 66" xfId="3901"/>
    <cellStyle name="常规 7 67" xfId="3959"/>
    <cellStyle name="常规 7 68" xfId="4018"/>
    <cellStyle name="常规 7 69" xfId="4076"/>
    <cellStyle name="常规 7 7" xfId="470"/>
    <cellStyle name="常规 7 70" xfId="4135"/>
    <cellStyle name="常规 7 71" xfId="4193"/>
    <cellStyle name="常规 7 72" xfId="4252"/>
    <cellStyle name="常规 7 73" xfId="4310"/>
    <cellStyle name="常规 7 74" xfId="4369"/>
    <cellStyle name="常规 7 75" xfId="4428"/>
    <cellStyle name="常规 7 76" xfId="4486"/>
    <cellStyle name="常规 7 77" xfId="4544"/>
    <cellStyle name="常规 7 78" xfId="4602"/>
    <cellStyle name="常规 7 79" xfId="4660"/>
    <cellStyle name="常规 7 8" xfId="528"/>
    <cellStyle name="常规 7 80" xfId="4719"/>
    <cellStyle name="常规 7 81" xfId="4777"/>
    <cellStyle name="常规 7 82" xfId="4836"/>
    <cellStyle name="常规 7 83" xfId="4889"/>
    <cellStyle name="常规 7 84" xfId="4947"/>
    <cellStyle name="常规 7 85" xfId="5004"/>
    <cellStyle name="常规 7 86" xfId="5063"/>
    <cellStyle name="常规 7 87" xfId="5116"/>
    <cellStyle name="常规 7 88" xfId="5157"/>
    <cellStyle name="常规 7 89" xfId="5202"/>
    <cellStyle name="常规 7 9" xfId="586"/>
    <cellStyle name="常规 8 10" xfId="645"/>
    <cellStyle name="常规 8 11" xfId="703"/>
    <cellStyle name="常规 8 12" xfId="761"/>
    <cellStyle name="常规 8 13" xfId="819"/>
    <cellStyle name="常规 8 14" xfId="877"/>
    <cellStyle name="常规 8 15" xfId="935"/>
    <cellStyle name="常规 8 16" xfId="990"/>
    <cellStyle name="常规 8 17" xfId="1051"/>
    <cellStyle name="常规 8 18" xfId="1109"/>
    <cellStyle name="常规 8 19" xfId="1167"/>
    <cellStyle name="常规 8 2" xfId="180"/>
    <cellStyle name="常规 8 20" xfId="1225"/>
    <cellStyle name="常规 8 21" xfId="1283"/>
    <cellStyle name="常规 8 22" xfId="1341"/>
    <cellStyle name="常规 8 23" xfId="1399"/>
    <cellStyle name="常规 8 24" xfId="1457"/>
    <cellStyle name="常规 8 25" xfId="1515"/>
    <cellStyle name="常规 8 26" xfId="1573"/>
    <cellStyle name="常规 8 27" xfId="1631"/>
    <cellStyle name="常规 8 28" xfId="1689"/>
    <cellStyle name="常规 8 29" xfId="1744"/>
    <cellStyle name="常规 8 3" xfId="239"/>
    <cellStyle name="常规 8 30" xfId="1805"/>
    <cellStyle name="常规 8 31" xfId="1863"/>
    <cellStyle name="常规 8 32" xfId="1921"/>
    <cellStyle name="常规 8 33" xfId="1979"/>
    <cellStyle name="常规 8 34" xfId="2037"/>
    <cellStyle name="常规 8 35" xfId="2095"/>
    <cellStyle name="常规 8 36" xfId="2153"/>
    <cellStyle name="常规 8 37" xfId="2211"/>
    <cellStyle name="常规 8 38" xfId="2268"/>
    <cellStyle name="常规 8 39" xfId="2329"/>
    <cellStyle name="常规 8 4" xfId="297"/>
    <cellStyle name="常规 8 40" xfId="2387"/>
    <cellStyle name="常规 8 41" xfId="2445"/>
    <cellStyle name="常规 8 42" xfId="2503"/>
    <cellStyle name="常规 8 43" xfId="2561"/>
    <cellStyle name="常规 8 44" xfId="2620"/>
    <cellStyle name="常规 8 45" xfId="2678"/>
    <cellStyle name="常规 8 46" xfId="2736"/>
    <cellStyle name="常规 8 47" xfId="2794"/>
    <cellStyle name="常规 8 48" xfId="2853"/>
    <cellStyle name="常规 8 49" xfId="2912"/>
    <cellStyle name="常规 8 5" xfId="355"/>
    <cellStyle name="常规 8 50" xfId="2970"/>
    <cellStyle name="常规 8 51" xfId="3028"/>
    <cellStyle name="常规 8 52" xfId="3086"/>
    <cellStyle name="常规 8 53" xfId="3145"/>
    <cellStyle name="常规 8 54" xfId="3203"/>
    <cellStyle name="常规 8 55" xfId="3261"/>
    <cellStyle name="常规 8 56" xfId="3319"/>
    <cellStyle name="常规 8 57" xfId="3372"/>
    <cellStyle name="常规 8 58" xfId="3436"/>
    <cellStyle name="常规 8 59" xfId="3494"/>
    <cellStyle name="常规 8 6" xfId="413"/>
    <cellStyle name="常规 8 60" xfId="3554"/>
    <cellStyle name="常规 8 61" xfId="3612"/>
    <cellStyle name="常规 8 62" xfId="3670"/>
    <cellStyle name="常规 8 63" xfId="3728"/>
    <cellStyle name="常规 8 64" xfId="3786"/>
    <cellStyle name="常规 8 65" xfId="3844"/>
    <cellStyle name="常规 8 66" xfId="3902"/>
    <cellStyle name="常规 8 67" xfId="3960"/>
    <cellStyle name="常规 8 68" xfId="4019"/>
    <cellStyle name="常规 8 69" xfId="4077"/>
    <cellStyle name="常规 8 7" xfId="471"/>
    <cellStyle name="常规 8 70" xfId="4136"/>
    <cellStyle name="常规 8 71" xfId="4194"/>
    <cellStyle name="常规 8 72" xfId="4253"/>
    <cellStyle name="常规 8 73" xfId="4311"/>
    <cellStyle name="常规 8 74" xfId="4370"/>
    <cellStyle name="常规 8 75" xfId="4429"/>
    <cellStyle name="常规 8 76" xfId="4487"/>
    <cellStyle name="常规 8 77" xfId="4545"/>
    <cellStyle name="常规 8 78" xfId="4603"/>
    <cellStyle name="常规 8 79" xfId="4661"/>
    <cellStyle name="常规 8 8" xfId="529"/>
    <cellStyle name="常规 8 80" xfId="4720"/>
    <cellStyle name="常规 8 81" xfId="4778"/>
    <cellStyle name="常规 8 82" xfId="4837"/>
    <cellStyle name="常规 8 83" xfId="4890"/>
    <cellStyle name="常规 8 84" xfId="4948"/>
    <cellStyle name="常规 8 85" xfId="5005"/>
    <cellStyle name="常规 8 86" xfId="5064"/>
    <cellStyle name="常规 8 87" xfId="5117"/>
    <cellStyle name="常规 8 88" xfId="5158"/>
    <cellStyle name="常规 8 89" xfId="5203"/>
    <cellStyle name="常规 8 9" xfId="587"/>
    <cellStyle name="常规 9 10" xfId="646"/>
    <cellStyle name="常规 9 11" xfId="704"/>
    <cellStyle name="常规 9 12" xfId="762"/>
    <cellStyle name="常规 9 13" xfId="820"/>
    <cellStyle name="常规 9 14" xfId="878"/>
    <cellStyle name="常规 9 15" xfId="936"/>
    <cellStyle name="常规 9 16" xfId="991"/>
    <cellStyle name="常规 9 17" xfId="1052"/>
    <cellStyle name="常规 9 18" xfId="1110"/>
    <cellStyle name="常规 9 19" xfId="1168"/>
    <cellStyle name="常规 9 2" xfId="181"/>
    <cellStyle name="常规 9 20" xfId="1226"/>
    <cellStyle name="常规 9 21" xfId="1284"/>
    <cellStyle name="常规 9 22" xfId="1342"/>
    <cellStyle name="常规 9 23" xfId="1400"/>
    <cellStyle name="常规 9 24" xfId="1458"/>
    <cellStyle name="常规 9 25" xfId="1516"/>
    <cellStyle name="常规 9 26" xfId="1574"/>
    <cellStyle name="常规 9 27" xfId="1632"/>
    <cellStyle name="常规 9 28" xfId="1690"/>
    <cellStyle name="常规 9 29" xfId="1745"/>
    <cellStyle name="常规 9 3" xfId="240"/>
    <cellStyle name="常规 9 30" xfId="1806"/>
    <cellStyle name="常规 9 31" xfId="1864"/>
    <cellStyle name="常规 9 32" xfId="1922"/>
    <cellStyle name="常规 9 33" xfId="1980"/>
    <cellStyle name="常规 9 34" xfId="2038"/>
    <cellStyle name="常规 9 35" xfId="2096"/>
    <cellStyle name="常规 9 36" xfId="2154"/>
    <cellStyle name="常规 9 37" xfId="2212"/>
    <cellStyle name="常规 9 38" xfId="2269"/>
    <cellStyle name="常规 9 39" xfId="2330"/>
    <cellStyle name="常规 9 4" xfId="298"/>
    <cellStyle name="常规 9 40" xfId="2388"/>
    <cellStyle name="常规 9 41" xfId="2446"/>
    <cellStyle name="常规 9 42" xfId="2504"/>
    <cellStyle name="常规 9 43" xfId="2562"/>
    <cellStyle name="常规 9 44" xfId="2621"/>
    <cellStyle name="常规 9 45" xfId="2679"/>
    <cellStyle name="常规 9 46" xfId="2737"/>
    <cellStyle name="常规 9 47" xfId="2795"/>
    <cellStyle name="常规 9 48" xfId="2854"/>
    <cellStyle name="常规 9 49" xfId="2913"/>
    <cellStyle name="常规 9 5" xfId="356"/>
    <cellStyle name="常规 9 50" xfId="2971"/>
    <cellStyle name="常规 9 51" xfId="3029"/>
    <cellStyle name="常规 9 52" xfId="3087"/>
    <cellStyle name="常规 9 53" xfId="3146"/>
    <cellStyle name="常规 9 54" xfId="3204"/>
    <cellStyle name="常规 9 55" xfId="3262"/>
    <cellStyle name="常规 9 56" xfId="3320"/>
    <cellStyle name="常规 9 57" xfId="3373"/>
    <cellStyle name="常规 9 58" xfId="3437"/>
    <cellStyle name="常规 9 59" xfId="3495"/>
    <cellStyle name="常规 9 6" xfId="414"/>
    <cellStyle name="常规 9 60" xfId="3555"/>
    <cellStyle name="常规 9 61" xfId="3613"/>
    <cellStyle name="常规 9 62" xfId="3671"/>
    <cellStyle name="常规 9 63" xfId="3729"/>
    <cellStyle name="常规 9 64" xfId="3787"/>
    <cellStyle name="常规 9 65" xfId="3845"/>
    <cellStyle name="常规 9 66" xfId="3903"/>
    <cellStyle name="常规 9 67" xfId="3961"/>
    <cellStyle name="常规 9 68" xfId="4020"/>
    <cellStyle name="常规 9 69" xfId="4078"/>
    <cellStyle name="常规 9 7" xfId="472"/>
    <cellStyle name="常规 9 70" xfId="4137"/>
    <cellStyle name="常规 9 71" xfId="4195"/>
    <cellStyle name="常规 9 72" xfId="4254"/>
    <cellStyle name="常规 9 73" xfId="4312"/>
    <cellStyle name="常规 9 74" xfId="4371"/>
    <cellStyle name="常规 9 75" xfId="4430"/>
    <cellStyle name="常规 9 76" xfId="4488"/>
    <cellStyle name="常规 9 77" xfId="4546"/>
    <cellStyle name="常规 9 78" xfId="4604"/>
    <cellStyle name="常规 9 79" xfId="4662"/>
    <cellStyle name="常规 9 8" xfId="530"/>
    <cellStyle name="常规 9 80" xfId="4721"/>
    <cellStyle name="常规 9 81" xfId="4779"/>
    <cellStyle name="常规 9 82" xfId="4838"/>
    <cellStyle name="常规 9 83" xfId="4891"/>
    <cellStyle name="常规 9 84" xfId="4949"/>
    <cellStyle name="常规 9 85" xfId="5006"/>
    <cellStyle name="常规 9 86" xfId="5065"/>
    <cellStyle name="常规 9 87" xfId="5118"/>
    <cellStyle name="常规 9 88" xfId="5159"/>
    <cellStyle name="常规 9 89" xfId="5204"/>
    <cellStyle name="常规 9 9" xfId="588"/>
    <cellStyle name="常规_2014年政府预算公开模板" xfId="69"/>
    <cellStyle name="常规_Sheet1 37" xfId="2214"/>
    <cellStyle name="常规_Sheet1 38" xfId="2270"/>
    <cellStyle name="常规_Sheet1 43" xfId="2563"/>
    <cellStyle name="常规_Sheet1 47" xfId="2797"/>
    <cellStyle name="常规_Sheet1 48" xfId="2856"/>
    <cellStyle name="常规_Sheet1 52" xfId="3089"/>
    <cellStyle name="常规_Sheet1 57" xfId="3374"/>
    <cellStyle name="常规_Sheet1 58" xfId="3439"/>
    <cellStyle name="常规_Sheet1 59" xfId="3496"/>
    <cellStyle name="常规_Sheet1 67" xfId="3963"/>
    <cellStyle name="常规_Sheet1 69" xfId="4080"/>
    <cellStyle name="常规_Sheet1 71" xfId="4197"/>
    <cellStyle name="常规_Sheet1 73" xfId="4314"/>
    <cellStyle name="常规_Sheet1 74" xfId="4372"/>
    <cellStyle name="常规_Sheet1 79" xfId="4664"/>
    <cellStyle name="常规_Sheet1 81" xfId="4781"/>
    <cellStyle name="常规_Sheet1 85" xfId="5008"/>
    <cellStyle name="常规_Sheet1 87" xfId="5120"/>
    <cellStyle name="常规_附件1：2016年部门预算和“三公”经费预算公开表样" xfId="70"/>
    <cellStyle name="好 2" xfId="71"/>
    <cellStyle name="好_（新增预算公开表20160201）2016年鞍山市市本级一般公共预算经济分类预算表" xfId="72"/>
    <cellStyle name="好_StartUp" xfId="73"/>
    <cellStyle name="好_填报模板 " xfId="74"/>
    <cellStyle name="计算 2" xfId="75"/>
    <cellStyle name="检查单元格 2" xfId="76"/>
    <cellStyle name="千位分隔[0] 11 10" xfId="655"/>
    <cellStyle name="千位分隔[0] 11 11" xfId="713"/>
    <cellStyle name="千位分隔[0] 11 12" xfId="771"/>
    <cellStyle name="千位分隔[0] 11 13" xfId="829"/>
    <cellStyle name="千位分隔[0] 11 14" xfId="887"/>
    <cellStyle name="千位分隔[0] 11 15" xfId="945"/>
    <cellStyle name="千位分隔[0] 11 16" xfId="992"/>
    <cellStyle name="千位分隔[0] 11 17" xfId="1061"/>
    <cellStyle name="千位分隔[0] 11 18" xfId="1119"/>
    <cellStyle name="千位分隔[0] 11 19" xfId="1177"/>
    <cellStyle name="千位分隔[0] 11 2" xfId="182"/>
    <cellStyle name="千位分隔[0] 11 20" xfId="1235"/>
    <cellStyle name="千位分隔[0] 11 21" xfId="1293"/>
    <cellStyle name="千位分隔[0] 11 22" xfId="1351"/>
    <cellStyle name="千位分隔[0] 11 23" xfId="1409"/>
    <cellStyle name="千位分隔[0] 11 24" xfId="1467"/>
    <cellStyle name="千位分隔[0] 11 25" xfId="1525"/>
    <cellStyle name="千位分隔[0] 11 26" xfId="1583"/>
    <cellStyle name="千位分隔[0] 11 27" xfId="1641"/>
    <cellStyle name="千位分隔[0] 11 28" xfId="1692"/>
    <cellStyle name="千位分隔[0] 11 29" xfId="1746"/>
    <cellStyle name="千位分隔[0] 11 3" xfId="249"/>
    <cellStyle name="千位分隔[0] 11 30" xfId="1815"/>
    <cellStyle name="千位分隔[0] 11 31" xfId="1873"/>
    <cellStyle name="千位分隔[0] 11 32" xfId="1929"/>
    <cellStyle name="千位分隔[0] 11 33" xfId="1989"/>
    <cellStyle name="千位分隔[0] 11 34" xfId="2047"/>
    <cellStyle name="千位分隔[0] 11 35" xfId="2105"/>
    <cellStyle name="千位分隔[0] 11 36" xfId="2163"/>
    <cellStyle name="千位分隔[0] 11 37" xfId="2222"/>
    <cellStyle name="千位分隔[0] 11 38" xfId="2271"/>
    <cellStyle name="千位分隔[0] 11 39" xfId="2339"/>
    <cellStyle name="千位分隔[0] 11 4" xfId="307"/>
    <cellStyle name="千位分隔[0] 11 40" xfId="2397"/>
    <cellStyle name="千位分隔[0] 11 41" xfId="2455"/>
    <cellStyle name="千位分隔[0] 11 42" xfId="2513"/>
    <cellStyle name="千位分隔[0] 11 43" xfId="2564"/>
    <cellStyle name="千位分隔[0] 11 44" xfId="2630"/>
    <cellStyle name="千位分隔[0] 11 45" xfId="2688"/>
    <cellStyle name="千位分隔[0] 11 46" xfId="2746"/>
    <cellStyle name="千位分隔[0] 11 47" xfId="2802"/>
    <cellStyle name="千位分隔[0] 11 48" xfId="2862"/>
    <cellStyle name="千位分隔[0] 11 49" xfId="2922"/>
    <cellStyle name="千位分隔[0] 11 5" xfId="365"/>
    <cellStyle name="千位分隔[0] 11 50" xfId="2980"/>
    <cellStyle name="千位分隔[0] 11 51" xfId="3038"/>
    <cellStyle name="千位分隔[0] 11 52" xfId="3090"/>
    <cellStyle name="千位分隔[0] 11 53" xfId="3155"/>
    <cellStyle name="千位分隔[0] 11 54" xfId="3213"/>
    <cellStyle name="千位分隔[0] 11 55" xfId="3271"/>
    <cellStyle name="千位分隔[0] 11 56" xfId="3329"/>
    <cellStyle name="千位分隔[0] 11 57" xfId="3375"/>
    <cellStyle name="千位分隔[0] 11 58" xfId="3447"/>
    <cellStyle name="千位分隔[0] 11 59" xfId="3497"/>
    <cellStyle name="千位分隔[0] 11 6" xfId="423"/>
    <cellStyle name="千位分隔[0] 11 60" xfId="3564"/>
    <cellStyle name="千位分隔[0] 11 61" xfId="3622"/>
    <cellStyle name="千位分隔[0] 11 62" xfId="3680"/>
    <cellStyle name="千位分隔[0] 11 63" xfId="3738"/>
    <cellStyle name="千位分隔[0] 11 64" xfId="3796"/>
    <cellStyle name="千位分隔[0] 11 65" xfId="3854"/>
    <cellStyle name="千位分隔[0] 11 66" xfId="3912"/>
    <cellStyle name="千位分隔[0] 11 67" xfId="3971"/>
    <cellStyle name="千位分隔[0] 11 68" xfId="4029"/>
    <cellStyle name="千位分隔[0] 11 69" xfId="4088"/>
    <cellStyle name="千位分隔[0] 11 7" xfId="481"/>
    <cellStyle name="千位分隔[0] 11 70" xfId="4146"/>
    <cellStyle name="千位分隔[0] 11 71" xfId="4205"/>
    <cellStyle name="千位分隔[0] 11 72" xfId="4263"/>
    <cellStyle name="千位分隔[0] 11 73" xfId="4322"/>
    <cellStyle name="千位分隔[0] 11 74" xfId="4373"/>
    <cellStyle name="千位分隔[0] 11 75" xfId="4439"/>
    <cellStyle name="千位分隔[0] 11 76" xfId="4497"/>
    <cellStyle name="千位分隔[0] 11 77" xfId="4555"/>
    <cellStyle name="千位分隔[0] 11 78" xfId="4612"/>
    <cellStyle name="千位分隔[0] 11 79" xfId="4665"/>
    <cellStyle name="千位分隔[0] 11 8" xfId="539"/>
    <cellStyle name="千位分隔[0] 11 80" xfId="4730"/>
    <cellStyle name="千位分隔[0] 11 81" xfId="4789"/>
    <cellStyle name="千位分隔[0] 11 82" xfId="4847"/>
    <cellStyle name="千位分隔[0] 11 83" xfId="4900"/>
    <cellStyle name="千位分隔[0] 11 84" xfId="4958"/>
    <cellStyle name="千位分隔[0] 11 85" xfId="5016"/>
    <cellStyle name="千位分隔[0] 11 86" xfId="5070"/>
    <cellStyle name="千位分隔[0] 11 87" xfId="5126"/>
    <cellStyle name="千位分隔[0] 11 88" xfId="5168"/>
    <cellStyle name="千位分隔[0] 11 89" xfId="5205"/>
    <cellStyle name="千位分隔[0] 11 9" xfId="597"/>
    <cellStyle name="千位分隔[0] 14 10" xfId="656"/>
    <cellStyle name="千位分隔[0] 14 11" xfId="714"/>
    <cellStyle name="千位分隔[0] 14 12" xfId="772"/>
    <cellStyle name="千位分隔[0] 14 13" xfId="830"/>
    <cellStyle name="千位分隔[0] 14 14" xfId="888"/>
    <cellStyle name="千位分隔[0] 14 15" xfId="946"/>
    <cellStyle name="千位分隔[0] 14 16" xfId="993"/>
    <cellStyle name="千位分隔[0] 14 17" xfId="1062"/>
    <cellStyle name="千位分隔[0] 14 18" xfId="1120"/>
    <cellStyle name="千位分隔[0] 14 19" xfId="1178"/>
    <cellStyle name="千位分隔[0] 14 2" xfId="183"/>
    <cellStyle name="千位分隔[0] 14 20" xfId="1236"/>
    <cellStyle name="千位分隔[0] 14 21" xfId="1294"/>
    <cellStyle name="千位分隔[0] 14 22" xfId="1352"/>
    <cellStyle name="千位分隔[0] 14 23" xfId="1410"/>
    <cellStyle name="千位分隔[0] 14 24" xfId="1468"/>
    <cellStyle name="千位分隔[0] 14 25" xfId="1526"/>
    <cellStyle name="千位分隔[0] 14 26" xfId="1584"/>
    <cellStyle name="千位分隔[0] 14 27" xfId="1642"/>
    <cellStyle name="千位分隔[0] 14 28" xfId="1693"/>
    <cellStyle name="千位分隔[0] 14 29" xfId="1747"/>
    <cellStyle name="千位分隔[0] 14 3" xfId="250"/>
    <cellStyle name="千位分隔[0] 14 30" xfId="1816"/>
    <cellStyle name="千位分隔[0] 14 31" xfId="1874"/>
    <cellStyle name="千位分隔[0] 14 32" xfId="1930"/>
    <cellStyle name="千位分隔[0] 14 33" xfId="1990"/>
    <cellStyle name="千位分隔[0] 14 34" xfId="2048"/>
    <cellStyle name="千位分隔[0] 14 35" xfId="2106"/>
    <cellStyle name="千位分隔[0] 14 36" xfId="2164"/>
    <cellStyle name="千位分隔[0] 14 37" xfId="2223"/>
    <cellStyle name="千位分隔[0] 14 38" xfId="2272"/>
    <cellStyle name="千位分隔[0] 14 39" xfId="2340"/>
    <cellStyle name="千位分隔[0] 14 4" xfId="308"/>
    <cellStyle name="千位分隔[0] 14 40" xfId="2398"/>
    <cellStyle name="千位分隔[0] 14 41" xfId="2456"/>
    <cellStyle name="千位分隔[0] 14 42" xfId="2514"/>
    <cellStyle name="千位分隔[0] 14 43" xfId="2565"/>
    <cellStyle name="千位分隔[0] 14 44" xfId="2631"/>
    <cellStyle name="千位分隔[0] 14 45" xfId="2689"/>
    <cellStyle name="千位分隔[0] 14 46" xfId="2747"/>
    <cellStyle name="千位分隔[0] 14 47" xfId="2803"/>
    <cellStyle name="千位分隔[0] 14 48" xfId="2863"/>
    <cellStyle name="千位分隔[0] 14 49" xfId="2923"/>
    <cellStyle name="千位分隔[0] 14 5" xfId="366"/>
    <cellStyle name="千位分隔[0] 14 50" xfId="2981"/>
    <cellStyle name="千位分隔[0] 14 51" xfId="3039"/>
    <cellStyle name="千位分隔[0] 14 52" xfId="3091"/>
    <cellStyle name="千位分隔[0] 14 53" xfId="3156"/>
    <cellStyle name="千位分隔[0] 14 54" xfId="3214"/>
    <cellStyle name="千位分隔[0] 14 55" xfId="3272"/>
    <cellStyle name="千位分隔[0] 14 56" xfId="3330"/>
    <cellStyle name="千位分隔[0] 14 57" xfId="3376"/>
    <cellStyle name="千位分隔[0] 14 58" xfId="3448"/>
    <cellStyle name="千位分隔[0] 14 59" xfId="3498"/>
    <cellStyle name="千位分隔[0] 14 6" xfId="424"/>
    <cellStyle name="千位分隔[0] 14 60" xfId="3565"/>
    <cellStyle name="千位分隔[0] 14 61" xfId="3623"/>
    <cellStyle name="千位分隔[0] 14 62" xfId="3681"/>
    <cellStyle name="千位分隔[0] 14 63" xfId="3739"/>
    <cellStyle name="千位分隔[0] 14 64" xfId="3797"/>
    <cellStyle name="千位分隔[0] 14 65" xfId="3855"/>
    <cellStyle name="千位分隔[0] 14 66" xfId="3913"/>
    <cellStyle name="千位分隔[0] 14 67" xfId="3972"/>
    <cellStyle name="千位分隔[0] 14 68" xfId="4030"/>
    <cellStyle name="千位分隔[0] 14 69" xfId="4089"/>
    <cellStyle name="千位分隔[0] 14 7" xfId="482"/>
    <cellStyle name="千位分隔[0] 14 70" xfId="4147"/>
    <cellStyle name="千位分隔[0] 14 71" xfId="4206"/>
    <cellStyle name="千位分隔[0] 14 72" xfId="4264"/>
    <cellStyle name="千位分隔[0] 14 73" xfId="4323"/>
    <cellStyle name="千位分隔[0] 14 74" xfId="4374"/>
    <cellStyle name="千位分隔[0] 14 75" xfId="4440"/>
    <cellStyle name="千位分隔[0] 14 76" xfId="4498"/>
    <cellStyle name="千位分隔[0] 14 77" xfId="4556"/>
    <cellStyle name="千位分隔[0] 14 78" xfId="4613"/>
    <cellStyle name="千位分隔[0] 14 79" xfId="4666"/>
    <cellStyle name="千位分隔[0] 14 8" xfId="540"/>
    <cellStyle name="千位分隔[0] 14 80" xfId="4731"/>
    <cellStyle name="千位分隔[0] 14 81" xfId="4790"/>
    <cellStyle name="千位分隔[0] 14 82" xfId="4848"/>
    <cellStyle name="千位分隔[0] 14 83" xfId="4901"/>
    <cellStyle name="千位分隔[0] 14 84" xfId="4959"/>
    <cellStyle name="千位分隔[0] 14 85" xfId="5017"/>
    <cellStyle name="千位分隔[0] 14 86" xfId="5071"/>
    <cellStyle name="千位分隔[0] 14 87" xfId="5127"/>
    <cellStyle name="千位分隔[0] 14 88" xfId="5169"/>
    <cellStyle name="千位分隔[0] 14 89" xfId="5206"/>
    <cellStyle name="千位分隔[0] 14 9" xfId="598"/>
    <cellStyle name="千位分隔[0] 17 10" xfId="657"/>
    <cellStyle name="千位分隔[0] 17 11" xfId="715"/>
    <cellStyle name="千位分隔[0] 17 12" xfId="773"/>
    <cellStyle name="千位分隔[0] 17 13" xfId="831"/>
    <cellStyle name="千位分隔[0] 17 14" xfId="889"/>
    <cellStyle name="千位分隔[0] 17 15" xfId="947"/>
    <cellStyle name="千位分隔[0] 17 16" xfId="994"/>
    <cellStyle name="千位分隔[0] 17 17" xfId="1063"/>
    <cellStyle name="千位分隔[0] 17 18" xfId="1121"/>
    <cellStyle name="千位分隔[0] 17 19" xfId="1179"/>
    <cellStyle name="千位分隔[0] 17 2" xfId="184"/>
    <cellStyle name="千位分隔[0] 17 20" xfId="1237"/>
    <cellStyle name="千位分隔[0] 17 21" xfId="1295"/>
    <cellStyle name="千位分隔[0] 17 22" xfId="1353"/>
    <cellStyle name="千位分隔[0] 17 23" xfId="1411"/>
    <cellStyle name="千位分隔[0] 17 24" xfId="1469"/>
    <cellStyle name="千位分隔[0] 17 25" xfId="1527"/>
    <cellStyle name="千位分隔[0] 17 26" xfId="1585"/>
    <cellStyle name="千位分隔[0] 17 27" xfId="1643"/>
    <cellStyle name="千位分隔[0] 17 28" xfId="1694"/>
    <cellStyle name="千位分隔[0] 17 29" xfId="1748"/>
    <cellStyle name="千位分隔[0] 17 3" xfId="251"/>
    <cellStyle name="千位分隔[0] 17 30" xfId="1817"/>
    <cellStyle name="千位分隔[0] 17 31" xfId="1875"/>
    <cellStyle name="千位分隔[0] 17 32" xfId="1931"/>
    <cellStyle name="千位分隔[0] 17 33" xfId="1991"/>
    <cellStyle name="千位分隔[0] 17 34" xfId="2049"/>
    <cellStyle name="千位分隔[0] 17 35" xfId="2107"/>
    <cellStyle name="千位分隔[0] 17 36" xfId="2165"/>
    <cellStyle name="千位分隔[0] 17 37" xfId="2224"/>
    <cellStyle name="千位分隔[0] 17 38" xfId="2273"/>
    <cellStyle name="千位分隔[0] 17 39" xfId="2341"/>
    <cellStyle name="千位分隔[0] 17 4" xfId="309"/>
    <cellStyle name="千位分隔[0] 17 40" xfId="2399"/>
    <cellStyle name="千位分隔[0] 17 41" xfId="2457"/>
    <cellStyle name="千位分隔[0] 17 42" xfId="2515"/>
    <cellStyle name="千位分隔[0] 17 43" xfId="2566"/>
    <cellStyle name="千位分隔[0] 17 44" xfId="2632"/>
    <cellStyle name="千位分隔[0] 17 45" xfId="2690"/>
    <cellStyle name="千位分隔[0] 17 46" xfId="2748"/>
    <cellStyle name="千位分隔[0] 17 47" xfId="2804"/>
    <cellStyle name="千位分隔[0] 17 48" xfId="2864"/>
    <cellStyle name="千位分隔[0] 17 49" xfId="2924"/>
    <cellStyle name="千位分隔[0] 17 5" xfId="367"/>
    <cellStyle name="千位分隔[0] 17 50" xfId="2982"/>
    <cellStyle name="千位分隔[0] 17 51" xfId="3040"/>
    <cellStyle name="千位分隔[0] 17 52" xfId="3092"/>
    <cellStyle name="千位分隔[0] 17 53" xfId="3157"/>
    <cellStyle name="千位分隔[0] 17 54" xfId="3215"/>
    <cellStyle name="千位分隔[0] 17 55" xfId="3273"/>
    <cellStyle name="千位分隔[0] 17 56" xfId="3331"/>
    <cellStyle name="千位分隔[0] 17 57" xfId="3377"/>
    <cellStyle name="千位分隔[0] 17 58" xfId="3449"/>
    <cellStyle name="千位分隔[0] 17 59" xfId="3499"/>
    <cellStyle name="千位分隔[0] 17 6" xfId="425"/>
    <cellStyle name="千位分隔[0] 17 60" xfId="3566"/>
    <cellStyle name="千位分隔[0] 17 61" xfId="3624"/>
    <cellStyle name="千位分隔[0] 17 62" xfId="3682"/>
    <cellStyle name="千位分隔[0] 17 63" xfId="3740"/>
    <cellStyle name="千位分隔[0] 17 64" xfId="3798"/>
    <cellStyle name="千位分隔[0] 17 65" xfId="3856"/>
    <cellStyle name="千位分隔[0] 17 66" xfId="3914"/>
    <cellStyle name="千位分隔[0] 17 67" xfId="3973"/>
    <cellStyle name="千位分隔[0] 17 68" xfId="4031"/>
    <cellStyle name="千位分隔[0] 17 69" xfId="4090"/>
    <cellStyle name="千位分隔[0] 17 7" xfId="483"/>
    <cellStyle name="千位分隔[0] 17 70" xfId="4148"/>
    <cellStyle name="千位分隔[0] 17 71" xfId="4207"/>
    <cellStyle name="千位分隔[0] 17 72" xfId="4265"/>
    <cellStyle name="千位分隔[0] 17 73" xfId="4324"/>
    <cellStyle name="千位分隔[0] 17 74" xfId="4375"/>
    <cellStyle name="千位分隔[0] 17 75" xfId="4441"/>
    <cellStyle name="千位分隔[0] 17 76" xfId="4499"/>
    <cellStyle name="千位分隔[0] 17 77" xfId="4557"/>
    <cellStyle name="千位分隔[0] 17 78" xfId="4614"/>
    <cellStyle name="千位分隔[0] 17 79" xfId="4667"/>
    <cellStyle name="千位分隔[0] 17 8" xfId="541"/>
    <cellStyle name="千位分隔[0] 17 80" xfId="4732"/>
    <cellStyle name="千位分隔[0] 17 81" xfId="4791"/>
    <cellStyle name="千位分隔[0] 17 82" xfId="4849"/>
    <cellStyle name="千位分隔[0] 17 83" xfId="4902"/>
    <cellStyle name="千位分隔[0] 17 84" xfId="4960"/>
    <cellStyle name="千位分隔[0] 17 85" xfId="5018"/>
    <cellStyle name="千位分隔[0] 17 86" xfId="5072"/>
    <cellStyle name="千位分隔[0] 17 87" xfId="5128"/>
    <cellStyle name="千位分隔[0] 17 88" xfId="5170"/>
    <cellStyle name="千位分隔[0] 17 89" xfId="5207"/>
    <cellStyle name="千位分隔[0] 17 9" xfId="599"/>
    <cellStyle name="千位分隔[0] 18 10" xfId="658"/>
    <cellStyle name="千位分隔[0] 18 11" xfId="716"/>
    <cellStyle name="千位分隔[0] 18 12" xfId="774"/>
    <cellStyle name="千位分隔[0] 18 13" xfId="832"/>
    <cellStyle name="千位分隔[0] 18 14" xfId="890"/>
    <cellStyle name="千位分隔[0] 18 15" xfId="948"/>
    <cellStyle name="千位分隔[0] 18 16" xfId="995"/>
    <cellStyle name="千位分隔[0] 18 17" xfId="1064"/>
    <cellStyle name="千位分隔[0] 18 18" xfId="1122"/>
    <cellStyle name="千位分隔[0] 18 19" xfId="1180"/>
    <cellStyle name="千位分隔[0] 18 2" xfId="185"/>
    <cellStyle name="千位分隔[0] 18 20" xfId="1238"/>
    <cellStyle name="千位分隔[0] 18 21" xfId="1296"/>
    <cellStyle name="千位分隔[0] 18 22" xfId="1354"/>
    <cellStyle name="千位分隔[0] 18 23" xfId="1412"/>
    <cellStyle name="千位分隔[0] 18 24" xfId="1470"/>
    <cellStyle name="千位分隔[0] 18 25" xfId="1528"/>
    <cellStyle name="千位分隔[0] 18 26" xfId="1586"/>
    <cellStyle name="千位分隔[0] 18 27" xfId="1644"/>
    <cellStyle name="千位分隔[0] 18 28" xfId="1695"/>
    <cellStyle name="千位分隔[0] 18 29" xfId="1749"/>
    <cellStyle name="千位分隔[0] 18 3" xfId="252"/>
    <cellStyle name="千位分隔[0] 18 30" xfId="1818"/>
    <cellStyle name="千位分隔[0] 18 31" xfId="1876"/>
    <cellStyle name="千位分隔[0] 18 32" xfId="1932"/>
    <cellStyle name="千位分隔[0] 18 33" xfId="1992"/>
    <cellStyle name="千位分隔[0] 18 34" xfId="2050"/>
    <cellStyle name="千位分隔[0] 18 35" xfId="2108"/>
    <cellStyle name="千位分隔[0] 18 36" xfId="2166"/>
    <cellStyle name="千位分隔[0] 18 37" xfId="2225"/>
    <cellStyle name="千位分隔[0] 18 38" xfId="2274"/>
    <cellStyle name="千位分隔[0] 18 39" xfId="2342"/>
    <cellStyle name="千位分隔[0] 18 4" xfId="310"/>
    <cellStyle name="千位分隔[0] 18 40" xfId="2400"/>
    <cellStyle name="千位分隔[0] 18 41" xfId="2458"/>
    <cellStyle name="千位分隔[0] 18 42" xfId="2516"/>
    <cellStyle name="千位分隔[0] 18 43" xfId="2567"/>
    <cellStyle name="千位分隔[0] 18 44" xfId="2633"/>
    <cellStyle name="千位分隔[0] 18 45" xfId="2691"/>
    <cellStyle name="千位分隔[0] 18 46" xfId="2749"/>
    <cellStyle name="千位分隔[0] 18 47" xfId="2805"/>
    <cellStyle name="千位分隔[0] 18 48" xfId="2865"/>
    <cellStyle name="千位分隔[0] 18 49" xfId="2925"/>
    <cellStyle name="千位分隔[0] 18 5" xfId="368"/>
    <cellStyle name="千位分隔[0] 18 50" xfId="2983"/>
    <cellStyle name="千位分隔[0] 18 51" xfId="3041"/>
    <cellStyle name="千位分隔[0] 18 52" xfId="3093"/>
    <cellStyle name="千位分隔[0] 18 53" xfId="3158"/>
    <cellStyle name="千位分隔[0] 18 54" xfId="3216"/>
    <cellStyle name="千位分隔[0] 18 55" xfId="3274"/>
    <cellStyle name="千位分隔[0] 18 56" xfId="3332"/>
    <cellStyle name="千位分隔[0] 18 57" xfId="3378"/>
    <cellStyle name="千位分隔[0] 18 58" xfId="3450"/>
    <cellStyle name="千位分隔[0] 18 59" xfId="3500"/>
    <cellStyle name="千位分隔[0] 18 6" xfId="426"/>
    <cellStyle name="千位分隔[0] 18 60" xfId="3567"/>
    <cellStyle name="千位分隔[0] 18 61" xfId="3625"/>
    <cellStyle name="千位分隔[0] 18 62" xfId="3683"/>
    <cellStyle name="千位分隔[0] 18 63" xfId="3741"/>
    <cellStyle name="千位分隔[0] 18 64" xfId="3799"/>
    <cellStyle name="千位分隔[0] 18 65" xfId="3857"/>
    <cellStyle name="千位分隔[0] 18 66" xfId="3915"/>
    <cellStyle name="千位分隔[0] 18 67" xfId="3974"/>
    <cellStyle name="千位分隔[0] 18 68" xfId="4032"/>
    <cellStyle name="千位分隔[0] 18 69" xfId="4091"/>
    <cellStyle name="千位分隔[0] 18 7" xfId="484"/>
    <cellStyle name="千位分隔[0] 18 70" xfId="4149"/>
    <cellStyle name="千位分隔[0] 18 71" xfId="4208"/>
    <cellStyle name="千位分隔[0] 18 72" xfId="4266"/>
    <cellStyle name="千位分隔[0] 18 73" xfId="4325"/>
    <cellStyle name="千位分隔[0] 18 74" xfId="4376"/>
    <cellStyle name="千位分隔[0] 18 75" xfId="4442"/>
    <cellStyle name="千位分隔[0] 18 76" xfId="4500"/>
    <cellStyle name="千位分隔[0] 18 77" xfId="4558"/>
    <cellStyle name="千位分隔[0] 18 78" xfId="4615"/>
    <cellStyle name="千位分隔[0] 18 79" xfId="4668"/>
    <cellStyle name="千位分隔[0] 18 8" xfId="542"/>
    <cellStyle name="千位分隔[0] 18 80" xfId="4733"/>
    <cellStyle name="千位分隔[0] 18 81" xfId="4792"/>
    <cellStyle name="千位分隔[0] 18 82" xfId="4850"/>
    <cellStyle name="千位分隔[0] 18 83" xfId="4903"/>
    <cellStyle name="千位分隔[0] 18 84" xfId="4961"/>
    <cellStyle name="千位分隔[0] 18 85" xfId="5019"/>
    <cellStyle name="千位分隔[0] 18 86" xfId="5073"/>
    <cellStyle name="千位分隔[0] 18 87" xfId="5129"/>
    <cellStyle name="千位分隔[0] 18 88" xfId="5171"/>
    <cellStyle name="千位分隔[0] 18 89" xfId="5208"/>
    <cellStyle name="千位分隔[0] 18 9" xfId="600"/>
    <cellStyle name="千位分隔[0] 21 10" xfId="659"/>
    <cellStyle name="千位分隔[0] 21 11" xfId="717"/>
    <cellStyle name="千位分隔[0] 21 12" xfId="775"/>
    <cellStyle name="千位分隔[0] 21 13" xfId="833"/>
    <cellStyle name="千位分隔[0] 21 14" xfId="891"/>
    <cellStyle name="千位分隔[0] 21 15" xfId="949"/>
    <cellStyle name="千位分隔[0] 21 16" xfId="996"/>
    <cellStyle name="千位分隔[0] 21 17" xfId="1065"/>
    <cellStyle name="千位分隔[0] 21 18" xfId="1123"/>
    <cellStyle name="千位分隔[0] 21 19" xfId="1181"/>
    <cellStyle name="千位分隔[0] 21 2" xfId="186"/>
    <cellStyle name="千位分隔[0] 21 20" xfId="1239"/>
    <cellStyle name="千位分隔[0] 21 21" xfId="1297"/>
    <cellStyle name="千位分隔[0] 21 22" xfId="1355"/>
    <cellStyle name="千位分隔[0] 21 23" xfId="1413"/>
    <cellStyle name="千位分隔[0] 21 24" xfId="1471"/>
    <cellStyle name="千位分隔[0] 21 25" xfId="1529"/>
    <cellStyle name="千位分隔[0] 21 26" xfId="1587"/>
    <cellStyle name="千位分隔[0] 21 27" xfId="1645"/>
    <cellStyle name="千位分隔[0] 21 28" xfId="1696"/>
    <cellStyle name="千位分隔[0] 21 29" xfId="1750"/>
    <cellStyle name="千位分隔[0] 21 3" xfId="253"/>
    <cellStyle name="千位分隔[0] 21 30" xfId="1819"/>
    <cellStyle name="千位分隔[0] 21 31" xfId="1877"/>
    <cellStyle name="千位分隔[0] 21 32" xfId="1933"/>
    <cellStyle name="千位分隔[0] 21 33" xfId="1993"/>
    <cellStyle name="千位分隔[0] 21 34" xfId="2051"/>
    <cellStyle name="千位分隔[0] 21 35" xfId="2109"/>
    <cellStyle name="千位分隔[0] 21 36" xfId="2167"/>
    <cellStyle name="千位分隔[0] 21 37" xfId="2226"/>
    <cellStyle name="千位分隔[0] 21 38" xfId="2275"/>
    <cellStyle name="千位分隔[0] 21 39" xfId="2343"/>
    <cellStyle name="千位分隔[0] 21 4" xfId="311"/>
    <cellStyle name="千位分隔[0] 21 40" xfId="2401"/>
    <cellStyle name="千位分隔[0] 21 41" xfId="2459"/>
    <cellStyle name="千位分隔[0] 21 42" xfId="2517"/>
    <cellStyle name="千位分隔[0] 21 43" xfId="2568"/>
    <cellStyle name="千位分隔[0] 21 44" xfId="2634"/>
    <cellStyle name="千位分隔[0] 21 45" xfId="2692"/>
    <cellStyle name="千位分隔[0] 21 46" xfId="2750"/>
    <cellStyle name="千位分隔[0] 21 47" xfId="2806"/>
    <cellStyle name="千位分隔[0] 21 48" xfId="2866"/>
    <cellStyle name="千位分隔[0] 21 49" xfId="2926"/>
    <cellStyle name="千位分隔[0] 21 5" xfId="369"/>
    <cellStyle name="千位分隔[0] 21 50" xfId="2984"/>
    <cellStyle name="千位分隔[0] 21 51" xfId="3042"/>
    <cellStyle name="千位分隔[0] 21 52" xfId="3094"/>
    <cellStyle name="千位分隔[0] 21 53" xfId="3159"/>
    <cellStyle name="千位分隔[0] 21 54" xfId="3217"/>
    <cellStyle name="千位分隔[0] 21 55" xfId="3275"/>
    <cellStyle name="千位分隔[0] 21 56" xfId="3333"/>
    <cellStyle name="千位分隔[0] 21 57" xfId="3379"/>
    <cellStyle name="千位分隔[0] 21 58" xfId="3451"/>
    <cellStyle name="千位分隔[0] 21 59" xfId="3501"/>
    <cellStyle name="千位分隔[0] 21 6" xfId="427"/>
    <cellStyle name="千位分隔[0] 21 60" xfId="3568"/>
    <cellStyle name="千位分隔[0] 21 61" xfId="3626"/>
    <cellStyle name="千位分隔[0] 21 62" xfId="3684"/>
    <cellStyle name="千位分隔[0] 21 63" xfId="3742"/>
    <cellStyle name="千位分隔[0] 21 64" xfId="3800"/>
    <cellStyle name="千位分隔[0] 21 65" xfId="3858"/>
    <cellStyle name="千位分隔[0] 21 66" xfId="3916"/>
    <cellStyle name="千位分隔[0] 21 67" xfId="3975"/>
    <cellStyle name="千位分隔[0] 21 68" xfId="4033"/>
    <cellStyle name="千位分隔[0] 21 69" xfId="4092"/>
    <cellStyle name="千位分隔[0] 21 7" xfId="485"/>
    <cellStyle name="千位分隔[0] 21 70" xfId="4150"/>
    <cellStyle name="千位分隔[0] 21 71" xfId="4209"/>
    <cellStyle name="千位分隔[0] 21 72" xfId="4267"/>
    <cellStyle name="千位分隔[0] 21 73" xfId="4326"/>
    <cellStyle name="千位分隔[0] 21 74" xfId="4377"/>
    <cellStyle name="千位分隔[0] 21 75" xfId="4443"/>
    <cellStyle name="千位分隔[0] 21 76" xfId="4501"/>
    <cellStyle name="千位分隔[0] 21 77" xfId="4559"/>
    <cellStyle name="千位分隔[0] 21 78" xfId="4616"/>
    <cellStyle name="千位分隔[0] 21 79" xfId="4669"/>
    <cellStyle name="千位分隔[0] 21 8" xfId="543"/>
    <cellStyle name="千位分隔[0] 21 80" xfId="4734"/>
    <cellStyle name="千位分隔[0] 21 81" xfId="4793"/>
    <cellStyle name="千位分隔[0] 21 82" xfId="4851"/>
    <cellStyle name="千位分隔[0] 21 83" xfId="4904"/>
    <cellStyle name="千位分隔[0] 21 84" xfId="4962"/>
    <cellStyle name="千位分隔[0] 21 85" xfId="5020"/>
    <cellStyle name="千位分隔[0] 21 86" xfId="5074"/>
    <cellStyle name="千位分隔[0] 21 87" xfId="5130"/>
    <cellStyle name="千位分隔[0] 21 88" xfId="5172"/>
    <cellStyle name="千位分隔[0] 21 89" xfId="5209"/>
    <cellStyle name="千位分隔[0] 21 9" xfId="601"/>
    <cellStyle name="千位分隔[0] 5 10" xfId="660"/>
    <cellStyle name="千位分隔[0] 5 11" xfId="718"/>
    <cellStyle name="千位分隔[0] 5 12" xfId="776"/>
    <cellStyle name="千位分隔[0] 5 13" xfId="834"/>
    <cellStyle name="千位分隔[0] 5 14" xfId="892"/>
    <cellStyle name="千位分隔[0] 5 15" xfId="950"/>
    <cellStyle name="千位分隔[0] 5 16" xfId="997"/>
    <cellStyle name="千位分隔[0] 5 17" xfId="1066"/>
    <cellStyle name="千位分隔[0] 5 18" xfId="1124"/>
    <cellStyle name="千位分隔[0] 5 19" xfId="1182"/>
    <cellStyle name="千位分隔[0] 5 2" xfId="187"/>
    <cellStyle name="千位分隔[0] 5 20" xfId="1240"/>
    <cellStyle name="千位分隔[0] 5 21" xfId="1298"/>
    <cellStyle name="千位分隔[0] 5 22" xfId="1356"/>
    <cellStyle name="千位分隔[0] 5 23" xfId="1414"/>
    <cellStyle name="千位分隔[0] 5 24" xfId="1472"/>
    <cellStyle name="千位分隔[0] 5 25" xfId="1530"/>
    <cellStyle name="千位分隔[0] 5 26" xfId="1588"/>
    <cellStyle name="千位分隔[0] 5 27" xfId="1646"/>
    <cellStyle name="千位分隔[0] 5 28" xfId="1697"/>
    <cellStyle name="千位分隔[0] 5 29" xfId="1751"/>
    <cellStyle name="千位分隔[0] 5 3" xfId="254"/>
    <cellStyle name="千位分隔[0] 5 30" xfId="1820"/>
    <cellStyle name="千位分隔[0] 5 31" xfId="1878"/>
    <cellStyle name="千位分隔[0] 5 32" xfId="1934"/>
    <cellStyle name="千位分隔[0] 5 33" xfId="1994"/>
    <cellStyle name="千位分隔[0] 5 34" xfId="2052"/>
    <cellStyle name="千位分隔[0] 5 35" xfId="2110"/>
    <cellStyle name="千位分隔[0] 5 36" xfId="2168"/>
    <cellStyle name="千位分隔[0] 5 37" xfId="2227"/>
    <cellStyle name="千位分隔[0] 5 38" xfId="2276"/>
    <cellStyle name="千位分隔[0] 5 39" xfId="2344"/>
    <cellStyle name="千位分隔[0] 5 4" xfId="312"/>
    <cellStyle name="千位分隔[0] 5 40" xfId="2402"/>
    <cellStyle name="千位分隔[0] 5 41" xfId="2460"/>
    <cellStyle name="千位分隔[0] 5 42" xfId="2518"/>
    <cellStyle name="千位分隔[0] 5 43" xfId="2569"/>
    <cellStyle name="千位分隔[0] 5 44" xfId="2635"/>
    <cellStyle name="千位分隔[0] 5 45" xfId="2693"/>
    <cellStyle name="千位分隔[0] 5 46" xfId="2751"/>
    <cellStyle name="千位分隔[0] 5 47" xfId="2807"/>
    <cellStyle name="千位分隔[0] 5 48" xfId="2867"/>
    <cellStyle name="千位分隔[0] 5 49" xfId="2927"/>
    <cellStyle name="千位分隔[0] 5 5" xfId="370"/>
    <cellStyle name="千位分隔[0] 5 50" xfId="2985"/>
    <cellStyle name="千位分隔[0] 5 51" xfId="3043"/>
    <cellStyle name="千位分隔[0] 5 52" xfId="3095"/>
    <cellStyle name="千位分隔[0] 5 53" xfId="3160"/>
    <cellStyle name="千位分隔[0] 5 54" xfId="3218"/>
    <cellStyle name="千位分隔[0] 5 55" xfId="3276"/>
    <cellStyle name="千位分隔[0] 5 56" xfId="3334"/>
    <cellStyle name="千位分隔[0] 5 57" xfId="3380"/>
    <cellStyle name="千位分隔[0] 5 58" xfId="3452"/>
    <cellStyle name="千位分隔[0] 5 59" xfId="3502"/>
    <cellStyle name="千位分隔[0] 5 6" xfId="428"/>
    <cellStyle name="千位分隔[0] 5 60" xfId="3569"/>
    <cellStyle name="千位分隔[0] 5 61" xfId="3627"/>
    <cellStyle name="千位分隔[0] 5 62" xfId="3685"/>
    <cellStyle name="千位分隔[0] 5 63" xfId="3743"/>
    <cellStyle name="千位分隔[0] 5 64" xfId="3801"/>
    <cellStyle name="千位分隔[0] 5 65" xfId="3859"/>
    <cellStyle name="千位分隔[0] 5 66" xfId="3917"/>
    <cellStyle name="千位分隔[0] 5 67" xfId="3976"/>
    <cellStyle name="千位分隔[0] 5 68" xfId="4034"/>
    <cellStyle name="千位分隔[0] 5 69" xfId="4093"/>
    <cellStyle name="千位分隔[0] 5 7" xfId="486"/>
    <cellStyle name="千位分隔[0] 5 70" xfId="4151"/>
    <cellStyle name="千位分隔[0] 5 71" xfId="4210"/>
    <cellStyle name="千位分隔[0] 5 72" xfId="4268"/>
    <cellStyle name="千位分隔[0] 5 73" xfId="4327"/>
    <cellStyle name="千位分隔[0] 5 74" xfId="4378"/>
    <cellStyle name="千位分隔[0] 5 75" xfId="4444"/>
    <cellStyle name="千位分隔[0] 5 76" xfId="4502"/>
    <cellStyle name="千位分隔[0] 5 77" xfId="4560"/>
    <cellStyle name="千位分隔[0] 5 78" xfId="4617"/>
    <cellStyle name="千位分隔[0] 5 79" xfId="4670"/>
    <cellStyle name="千位分隔[0] 5 8" xfId="544"/>
    <cellStyle name="千位分隔[0] 5 80" xfId="4735"/>
    <cellStyle name="千位分隔[0] 5 81" xfId="4794"/>
    <cellStyle name="千位分隔[0] 5 82" xfId="4852"/>
    <cellStyle name="千位分隔[0] 5 83" xfId="4905"/>
    <cellStyle name="千位分隔[0] 5 84" xfId="4963"/>
    <cellStyle name="千位分隔[0] 5 85" xfId="5021"/>
    <cellStyle name="千位分隔[0] 5 86" xfId="5075"/>
    <cellStyle name="千位分隔[0] 5 87" xfId="5131"/>
    <cellStyle name="千位分隔[0] 5 88" xfId="5173"/>
    <cellStyle name="千位分隔[0] 5 89" xfId="5210"/>
    <cellStyle name="千位分隔[0] 5 9" xfId="602"/>
    <cellStyle name="千位分隔[0] 6 10" xfId="661"/>
    <cellStyle name="千位分隔[0] 6 11" xfId="719"/>
    <cellStyle name="千位分隔[0] 6 12" xfId="777"/>
    <cellStyle name="千位分隔[0] 6 13" xfId="835"/>
    <cellStyle name="千位分隔[0] 6 14" xfId="893"/>
    <cellStyle name="千位分隔[0] 6 15" xfId="951"/>
    <cellStyle name="千位分隔[0] 6 16" xfId="998"/>
    <cellStyle name="千位分隔[0] 6 17" xfId="1067"/>
    <cellStyle name="千位分隔[0] 6 18" xfId="1125"/>
    <cellStyle name="千位分隔[0] 6 19" xfId="1183"/>
    <cellStyle name="千位分隔[0] 6 2" xfId="188"/>
    <cellStyle name="千位分隔[0] 6 20" xfId="1241"/>
    <cellStyle name="千位分隔[0] 6 21" xfId="1299"/>
    <cellStyle name="千位分隔[0] 6 22" xfId="1357"/>
    <cellStyle name="千位分隔[0] 6 23" xfId="1415"/>
    <cellStyle name="千位分隔[0] 6 24" xfId="1473"/>
    <cellStyle name="千位分隔[0] 6 25" xfId="1531"/>
    <cellStyle name="千位分隔[0] 6 26" xfId="1589"/>
    <cellStyle name="千位分隔[0] 6 27" xfId="1647"/>
    <cellStyle name="千位分隔[0] 6 28" xfId="1698"/>
    <cellStyle name="千位分隔[0] 6 29" xfId="1752"/>
    <cellStyle name="千位分隔[0] 6 3" xfId="255"/>
    <cellStyle name="千位分隔[0] 6 30" xfId="1821"/>
    <cellStyle name="千位分隔[0] 6 31" xfId="1879"/>
    <cellStyle name="千位分隔[0] 6 32" xfId="1935"/>
    <cellStyle name="千位分隔[0] 6 33" xfId="1995"/>
    <cellStyle name="千位分隔[0] 6 34" xfId="2053"/>
    <cellStyle name="千位分隔[0] 6 35" xfId="2111"/>
    <cellStyle name="千位分隔[0] 6 36" xfId="2169"/>
    <cellStyle name="千位分隔[0] 6 37" xfId="2228"/>
    <cellStyle name="千位分隔[0] 6 38" xfId="2277"/>
    <cellStyle name="千位分隔[0] 6 39" xfId="2345"/>
    <cellStyle name="千位分隔[0] 6 4" xfId="313"/>
    <cellStyle name="千位分隔[0] 6 40" xfId="2403"/>
    <cellStyle name="千位分隔[0] 6 41" xfId="2461"/>
    <cellStyle name="千位分隔[0] 6 42" xfId="2519"/>
    <cellStyle name="千位分隔[0] 6 43" xfId="2570"/>
    <cellStyle name="千位分隔[0] 6 44" xfId="2636"/>
    <cellStyle name="千位分隔[0] 6 45" xfId="2694"/>
    <cellStyle name="千位分隔[0] 6 46" xfId="2752"/>
    <cellStyle name="千位分隔[0] 6 47" xfId="2808"/>
    <cellStyle name="千位分隔[0] 6 48" xfId="2868"/>
    <cellStyle name="千位分隔[0] 6 49" xfId="2928"/>
    <cellStyle name="千位分隔[0] 6 5" xfId="371"/>
    <cellStyle name="千位分隔[0] 6 50" xfId="2986"/>
    <cellStyle name="千位分隔[0] 6 51" xfId="3044"/>
    <cellStyle name="千位分隔[0] 6 52" xfId="3096"/>
    <cellStyle name="千位分隔[0] 6 53" xfId="3161"/>
    <cellStyle name="千位分隔[0] 6 54" xfId="3219"/>
    <cellStyle name="千位分隔[0] 6 55" xfId="3277"/>
    <cellStyle name="千位分隔[0] 6 56" xfId="3335"/>
    <cellStyle name="千位分隔[0] 6 57" xfId="3381"/>
    <cellStyle name="千位分隔[0] 6 58" xfId="3453"/>
    <cellStyle name="千位分隔[0] 6 59" xfId="3503"/>
    <cellStyle name="千位分隔[0] 6 6" xfId="429"/>
    <cellStyle name="千位分隔[0] 6 60" xfId="3570"/>
    <cellStyle name="千位分隔[0] 6 61" xfId="3628"/>
    <cellStyle name="千位分隔[0] 6 62" xfId="3686"/>
    <cellStyle name="千位分隔[0] 6 63" xfId="3744"/>
    <cellStyle name="千位分隔[0] 6 64" xfId="3802"/>
    <cellStyle name="千位分隔[0] 6 65" xfId="3860"/>
    <cellStyle name="千位分隔[0] 6 66" xfId="3918"/>
    <cellStyle name="千位分隔[0] 6 67" xfId="3977"/>
    <cellStyle name="千位分隔[0] 6 68" xfId="4035"/>
    <cellStyle name="千位分隔[0] 6 69" xfId="4094"/>
    <cellStyle name="千位分隔[0] 6 7" xfId="487"/>
    <cellStyle name="千位分隔[0] 6 70" xfId="4152"/>
    <cellStyle name="千位分隔[0] 6 71" xfId="4211"/>
    <cellStyle name="千位分隔[0] 6 72" xfId="4269"/>
    <cellStyle name="千位分隔[0] 6 73" xfId="4328"/>
    <cellStyle name="千位分隔[0] 6 74" xfId="4379"/>
    <cellStyle name="千位分隔[0] 6 75" xfId="4445"/>
    <cellStyle name="千位分隔[0] 6 76" xfId="4503"/>
    <cellStyle name="千位分隔[0] 6 77" xfId="4561"/>
    <cellStyle name="千位分隔[0] 6 78" xfId="4618"/>
    <cellStyle name="千位分隔[0] 6 79" xfId="4671"/>
    <cellStyle name="千位分隔[0] 6 8" xfId="545"/>
    <cellStyle name="千位分隔[0] 6 80" xfId="4736"/>
    <cellStyle name="千位分隔[0] 6 81" xfId="4795"/>
    <cellStyle name="千位分隔[0] 6 82" xfId="4853"/>
    <cellStyle name="千位分隔[0] 6 83" xfId="4906"/>
    <cellStyle name="千位分隔[0] 6 84" xfId="4964"/>
    <cellStyle name="千位分隔[0] 6 85" xfId="5022"/>
    <cellStyle name="千位分隔[0] 6 86" xfId="5076"/>
    <cellStyle name="千位分隔[0] 6 87" xfId="5132"/>
    <cellStyle name="千位分隔[0] 6 88" xfId="5174"/>
    <cellStyle name="千位分隔[0] 6 89" xfId="5211"/>
    <cellStyle name="千位分隔[0] 6 9" xfId="603"/>
    <cellStyle name="千位分隔[0] 7 10" xfId="662"/>
    <cellStyle name="千位分隔[0] 7 11" xfId="720"/>
    <cellStyle name="千位分隔[0] 7 12" xfId="778"/>
    <cellStyle name="千位分隔[0] 7 13" xfId="836"/>
    <cellStyle name="千位分隔[0] 7 14" xfId="894"/>
    <cellStyle name="千位分隔[0] 7 15" xfId="952"/>
    <cellStyle name="千位分隔[0] 7 16" xfId="999"/>
    <cellStyle name="千位分隔[0] 7 17" xfId="1068"/>
    <cellStyle name="千位分隔[0] 7 18" xfId="1126"/>
    <cellStyle name="千位分隔[0] 7 19" xfId="1184"/>
    <cellStyle name="千位分隔[0] 7 2" xfId="189"/>
    <cellStyle name="千位分隔[0] 7 20" xfId="1242"/>
    <cellStyle name="千位分隔[0] 7 21" xfId="1300"/>
    <cellStyle name="千位分隔[0] 7 22" xfId="1358"/>
    <cellStyle name="千位分隔[0] 7 23" xfId="1416"/>
    <cellStyle name="千位分隔[0] 7 24" xfId="1474"/>
    <cellStyle name="千位分隔[0] 7 25" xfId="1532"/>
    <cellStyle name="千位分隔[0] 7 26" xfId="1590"/>
    <cellStyle name="千位分隔[0] 7 27" xfId="1648"/>
    <cellStyle name="千位分隔[0] 7 28" xfId="1699"/>
    <cellStyle name="千位分隔[0] 7 29" xfId="1753"/>
    <cellStyle name="千位分隔[0] 7 3" xfId="256"/>
    <cellStyle name="千位分隔[0] 7 30" xfId="1822"/>
    <cellStyle name="千位分隔[0] 7 31" xfId="1880"/>
    <cellStyle name="千位分隔[0] 7 32" xfId="1936"/>
    <cellStyle name="千位分隔[0] 7 33" xfId="1996"/>
    <cellStyle name="千位分隔[0] 7 34" xfId="2054"/>
    <cellStyle name="千位分隔[0] 7 35" xfId="2112"/>
    <cellStyle name="千位分隔[0] 7 36" xfId="2170"/>
    <cellStyle name="千位分隔[0] 7 37" xfId="2229"/>
    <cellStyle name="千位分隔[0] 7 38" xfId="2278"/>
    <cellStyle name="千位分隔[0] 7 39" xfId="2346"/>
    <cellStyle name="千位分隔[0] 7 4" xfId="314"/>
    <cellStyle name="千位分隔[0] 7 40" xfId="2404"/>
    <cellStyle name="千位分隔[0] 7 41" xfId="2462"/>
    <cellStyle name="千位分隔[0] 7 42" xfId="2520"/>
    <cellStyle name="千位分隔[0] 7 43" xfId="2571"/>
    <cellStyle name="千位分隔[0] 7 44" xfId="2637"/>
    <cellStyle name="千位分隔[0] 7 45" xfId="2695"/>
    <cellStyle name="千位分隔[0] 7 46" xfId="2753"/>
    <cellStyle name="千位分隔[0] 7 47" xfId="2809"/>
    <cellStyle name="千位分隔[0] 7 48" xfId="2869"/>
    <cellStyle name="千位分隔[0] 7 49" xfId="2929"/>
    <cellStyle name="千位分隔[0] 7 5" xfId="372"/>
    <cellStyle name="千位分隔[0] 7 50" xfId="2987"/>
    <cellStyle name="千位分隔[0] 7 51" xfId="3045"/>
    <cellStyle name="千位分隔[0] 7 52" xfId="3097"/>
    <cellStyle name="千位分隔[0] 7 53" xfId="3162"/>
    <cellStyle name="千位分隔[0] 7 54" xfId="3220"/>
    <cellStyle name="千位分隔[0] 7 55" xfId="3278"/>
    <cellStyle name="千位分隔[0] 7 56" xfId="3336"/>
    <cellStyle name="千位分隔[0] 7 57" xfId="3382"/>
    <cellStyle name="千位分隔[0] 7 58" xfId="3454"/>
    <cellStyle name="千位分隔[0] 7 59" xfId="3504"/>
    <cellStyle name="千位分隔[0] 7 6" xfId="430"/>
    <cellStyle name="千位分隔[0] 7 60" xfId="3571"/>
    <cellStyle name="千位分隔[0] 7 61" xfId="3629"/>
    <cellStyle name="千位分隔[0] 7 62" xfId="3687"/>
    <cellStyle name="千位分隔[0] 7 63" xfId="3745"/>
    <cellStyle name="千位分隔[0] 7 64" xfId="3803"/>
    <cellStyle name="千位分隔[0] 7 65" xfId="3861"/>
    <cellStyle name="千位分隔[0] 7 66" xfId="3919"/>
    <cellStyle name="千位分隔[0] 7 67" xfId="3978"/>
    <cellStyle name="千位分隔[0] 7 68" xfId="4036"/>
    <cellStyle name="千位分隔[0] 7 69" xfId="4095"/>
    <cellStyle name="千位分隔[0] 7 7" xfId="488"/>
    <cellStyle name="千位分隔[0] 7 70" xfId="4153"/>
    <cellStyle name="千位分隔[0] 7 71" xfId="4212"/>
    <cellStyle name="千位分隔[0] 7 72" xfId="4270"/>
    <cellStyle name="千位分隔[0] 7 73" xfId="4329"/>
    <cellStyle name="千位分隔[0] 7 74" xfId="4380"/>
    <cellStyle name="千位分隔[0] 7 75" xfId="4446"/>
    <cellStyle name="千位分隔[0] 7 76" xfId="4504"/>
    <cellStyle name="千位分隔[0] 7 77" xfId="4562"/>
    <cellStyle name="千位分隔[0] 7 78" xfId="4619"/>
    <cellStyle name="千位分隔[0] 7 79" xfId="4672"/>
    <cellStyle name="千位分隔[0] 7 8" xfId="546"/>
    <cellStyle name="千位分隔[0] 7 80" xfId="4737"/>
    <cellStyle name="千位分隔[0] 7 81" xfId="4796"/>
    <cellStyle name="千位分隔[0] 7 82" xfId="4854"/>
    <cellStyle name="千位分隔[0] 7 83" xfId="4907"/>
    <cellStyle name="千位分隔[0] 7 84" xfId="4965"/>
    <cellStyle name="千位分隔[0] 7 85" xfId="5023"/>
    <cellStyle name="千位分隔[0] 7 86" xfId="5077"/>
    <cellStyle name="千位分隔[0] 7 87" xfId="5133"/>
    <cellStyle name="千位分隔[0] 7 88" xfId="5175"/>
    <cellStyle name="千位分隔[0] 7 89" xfId="5212"/>
    <cellStyle name="千位分隔[0] 7 9" xfId="604"/>
    <cellStyle name="千位分隔[0] 8 10" xfId="663"/>
    <cellStyle name="千位分隔[0] 8 11" xfId="721"/>
    <cellStyle name="千位分隔[0] 8 12" xfId="779"/>
    <cellStyle name="千位分隔[0] 8 13" xfId="837"/>
    <cellStyle name="千位分隔[0] 8 14" xfId="895"/>
    <cellStyle name="千位分隔[0] 8 15" xfId="953"/>
    <cellStyle name="千位分隔[0] 8 16" xfId="1000"/>
    <cellStyle name="千位分隔[0] 8 17" xfId="1069"/>
    <cellStyle name="千位分隔[0] 8 18" xfId="1127"/>
    <cellStyle name="千位分隔[0] 8 19" xfId="1185"/>
    <cellStyle name="千位分隔[0] 8 2" xfId="190"/>
    <cellStyle name="千位分隔[0] 8 20" xfId="1243"/>
    <cellStyle name="千位分隔[0] 8 21" xfId="1301"/>
    <cellStyle name="千位分隔[0] 8 22" xfId="1359"/>
    <cellStyle name="千位分隔[0] 8 23" xfId="1417"/>
    <cellStyle name="千位分隔[0] 8 24" xfId="1475"/>
    <cellStyle name="千位分隔[0] 8 25" xfId="1533"/>
    <cellStyle name="千位分隔[0] 8 26" xfId="1591"/>
    <cellStyle name="千位分隔[0] 8 27" xfId="1649"/>
    <cellStyle name="千位分隔[0] 8 28" xfId="1700"/>
    <cellStyle name="千位分隔[0] 8 29" xfId="1754"/>
    <cellStyle name="千位分隔[0] 8 3" xfId="257"/>
    <cellStyle name="千位分隔[0] 8 30" xfId="1823"/>
    <cellStyle name="千位分隔[0] 8 31" xfId="1881"/>
    <cellStyle name="千位分隔[0] 8 32" xfId="1937"/>
    <cellStyle name="千位分隔[0] 8 33" xfId="1997"/>
    <cellStyle name="千位分隔[0] 8 34" xfId="2055"/>
    <cellStyle name="千位分隔[0] 8 35" xfId="2113"/>
    <cellStyle name="千位分隔[0] 8 36" xfId="2171"/>
    <cellStyle name="千位分隔[0] 8 37" xfId="2230"/>
    <cellStyle name="千位分隔[0] 8 38" xfId="2279"/>
    <cellStyle name="千位分隔[0] 8 39" xfId="2347"/>
    <cellStyle name="千位分隔[0] 8 4" xfId="315"/>
    <cellStyle name="千位分隔[0] 8 40" xfId="2405"/>
    <cellStyle name="千位分隔[0] 8 41" xfId="2463"/>
    <cellStyle name="千位分隔[0] 8 42" xfId="2521"/>
    <cellStyle name="千位分隔[0] 8 43" xfId="2572"/>
    <cellStyle name="千位分隔[0] 8 44" xfId="2638"/>
    <cellStyle name="千位分隔[0] 8 45" xfId="2696"/>
    <cellStyle name="千位分隔[0] 8 46" xfId="2754"/>
    <cellStyle name="千位分隔[0] 8 47" xfId="2810"/>
    <cellStyle name="千位分隔[0] 8 48" xfId="2870"/>
    <cellStyle name="千位分隔[0] 8 49" xfId="2930"/>
    <cellStyle name="千位分隔[0] 8 5" xfId="373"/>
    <cellStyle name="千位分隔[0] 8 50" xfId="2988"/>
    <cellStyle name="千位分隔[0] 8 51" xfId="3046"/>
    <cellStyle name="千位分隔[0] 8 52" xfId="3098"/>
    <cellStyle name="千位分隔[0] 8 53" xfId="3163"/>
    <cellStyle name="千位分隔[0] 8 54" xfId="3221"/>
    <cellStyle name="千位分隔[0] 8 55" xfId="3279"/>
    <cellStyle name="千位分隔[0] 8 56" xfId="3337"/>
    <cellStyle name="千位分隔[0] 8 57" xfId="3383"/>
    <cellStyle name="千位分隔[0] 8 58" xfId="3455"/>
    <cellStyle name="千位分隔[0] 8 59" xfId="3505"/>
    <cellStyle name="千位分隔[0] 8 6" xfId="431"/>
    <cellStyle name="千位分隔[0] 8 60" xfId="3572"/>
    <cellStyle name="千位分隔[0] 8 61" xfId="3630"/>
    <cellStyle name="千位分隔[0] 8 62" xfId="3688"/>
    <cellStyle name="千位分隔[0] 8 63" xfId="3746"/>
    <cellStyle name="千位分隔[0] 8 64" xfId="3804"/>
    <cellStyle name="千位分隔[0] 8 65" xfId="3862"/>
    <cellStyle name="千位分隔[0] 8 66" xfId="3920"/>
    <cellStyle name="千位分隔[0] 8 67" xfId="3979"/>
    <cellStyle name="千位分隔[0] 8 68" xfId="4037"/>
    <cellStyle name="千位分隔[0] 8 69" xfId="4096"/>
    <cellStyle name="千位分隔[0] 8 7" xfId="489"/>
    <cellStyle name="千位分隔[0] 8 70" xfId="4154"/>
    <cellStyle name="千位分隔[0] 8 71" xfId="4213"/>
    <cellStyle name="千位分隔[0] 8 72" xfId="4271"/>
    <cellStyle name="千位分隔[0] 8 73" xfId="4330"/>
    <cellStyle name="千位分隔[0] 8 74" xfId="4381"/>
    <cellStyle name="千位分隔[0] 8 75" xfId="4447"/>
    <cellStyle name="千位分隔[0] 8 76" xfId="4505"/>
    <cellStyle name="千位分隔[0] 8 77" xfId="4563"/>
    <cellStyle name="千位分隔[0] 8 78" xfId="4620"/>
    <cellStyle name="千位分隔[0] 8 79" xfId="4673"/>
    <cellStyle name="千位分隔[0] 8 8" xfId="547"/>
    <cellStyle name="千位分隔[0] 8 80" xfId="4738"/>
    <cellStyle name="千位分隔[0] 8 81" xfId="4797"/>
    <cellStyle name="千位分隔[0] 8 82" xfId="4855"/>
    <cellStyle name="千位分隔[0] 8 83" xfId="4908"/>
    <cellStyle name="千位分隔[0] 8 84" xfId="4966"/>
    <cellStyle name="千位分隔[0] 8 85" xfId="5024"/>
    <cellStyle name="千位分隔[0] 8 86" xfId="5078"/>
    <cellStyle name="千位分隔[0] 8 87" xfId="5134"/>
    <cellStyle name="千位分隔[0] 8 88" xfId="5176"/>
    <cellStyle name="千位分隔[0] 8 89" xfId="5213"/>
    <cellStyle name="千位分隔[0] 8 9" xfId="605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 2" xfId="83"/>
    <cellStyle name="输出 2" xfId="84"/>
    <cellStyle name="输入 2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 2" xfId="92"/>
    <cellStyle name="注释 2 10" xfId="678"/>
    <cellStyle name="注释 2 11" xfId="736"/>
    <cellStyle name="注释 2 12" xfId="790"/>
    <cellStyle name="注释 2 13" xfId="852"/>
    <cellStyle name="注释 2 14" xfId="910"/>
    <cellStyle name="注释 2 15" xfId="968"/>
    <cellStyle name="注释 2 16" xfId="1001"/>
    <cellStyle name="注释 2 17" xfId="1084"/>
    <cellStyle name="注释 2 18" xfId="1142"/>
    <cellStyle name="注释 2 19" xfId="1200"/>
    <cellStyle name="注释 2 2" xfId="191"/>
    <cellStyle name="注释 2 20" xfId="1258"/>
    <cellStyle name="注释 2 21" xfId="1316"/>
    <cellStyle name="注释 2 22" xfId="1374"/>
    <cellStyle name="注释 2 23" xfId="1423"/>
    <cellStyle name="注释 2 24" xfId="1481"/>
    <cellStyle name="注释 2 25" xfId="1538"/>
    <cellStyle name="注释 2 26" xfId="1600"/>
    <cellStyle name="注释 2 27" xfId="1650"/>
    <cellStyle name="注释 2 28" xfId="1701"/>
    <cellStyle name="注释 2 29" xfId="1755"/>
    <cellStyle name="注释 2 3" xfId="272"/>
    <cellStyle name="注释 2 30" xfId="1836"/>
    <cellStyle name="注释 2 31" xfId="1887"/>
    <cellStyle name="注释 2 32" xfId="1938"/>
    <cellStyle name="注释 2 33" xfId="2013"/>
    <cellStyle name="注释 2 34" xfId="2063"/>
    <cellStyle name="注释 2 35" xfId="2129"/>
    <cellStyle name="注释 2 36" xfId="2187"/>
    <cellStyle name="注释 2 37" xfId="2236"/>
    <cellStyle name="注释 2 38" xfId="2280"/>
    <cellStyle name="注释 2 39" xfId="2362"/>
    <cellStyle name="注释 2 4" xfId="330"/>
    <cellStyle name="注释 2 40" xfId="2420"/>
    <cellStyle name="注释 2 41" xfId="2478"/>
    <cellStyle name="注释 2 42" xfId="2537"/>
    <cellStyle name="注释 2 43" xfId="2573"/>
    <cellStyle name="注释 2 44" xfId="2653"/>
    <cellStyle name="注释 2 45" xfId="2711"/>
    <cellStyle name="注释 2 46" xfId="2769"/>
    <cellStyle name="注释 2 47" xfId="2811"/>
    <cellStyle name="注释 2 48" xfId="2871"/>
    <cellStyle name="注释 2 49" xfId="2945"/>
    <cellStyle name="注释 2 5" xfId="388"/>
    <cellStyle name="注释 2 50" xfId="3003"/>
    <cellStyle name="注释 2 51" xfId="3060"/>
    <cellStyle name="注释 2 52" xfId="3099"/>
    <cellStyle name="注释 2 53" xfId="3178"/>
    <cellStyle name="注释 2 54" xfId="3236"/>
    <cellStyle name="注释 2 55" xfId="3294"/>
    <cellStyle name="注释 2 56" xfId="3352"/>
    <cellStyle name="注释 2 57" xfId="3384"/>
    <cellStyle name="注释 2 58" xfId="3462"/>
    <cellStyle name="注释 2 59" xfId="3506"/>
    <cellStyle name="注释 2 6" xfId="443"/>
    <cellStyle name="注释 2 60" xfId="3587"/>
    <cellStyle name="注释 2 61" xfId="3645"/>
    <cellStyle name="注释 2 62" xfId="3703"/>
    <cellStyle name="注释 2 63" xfId="3761"/>
    <cellStyle name="注释 2 64" xfId="3819"/>
    <cellStyle name="注释 2 65" xfId="3877"/>
    <cellStyle name="注释 2 66" xfId="3935"/>
    <cellStyle name="注释 2 67" xfId="3980"/>
    <cellStyle name="注释 2 68" xfId="4046"/>
    <cellStyle name="注释 2 69" xfId="4102"/>
    <cellStyle name="注释 2 7" xfId="504"/>
    <cellStyle name="注释 2 70" xfId="4164"/>
    <cellStyle name="注释 2 71" xfId="4218"/>
    <cellStyle name="注释 2 72" xfId="4280"/>
    <cellStyle name="注释 2 73" xfId="4339"/>
    <cellStyle name="注释 2 74" xfId="4382"/>
    <cellStyle name="注释 2 75" xfId="4462"/>
    <cellStyle name="注释 2 76" xfId="4520"/>
    <cellStyle name="注释 2 77" xfId="4578"/>
    <cellStyle name="注释 2 78" xfId="4621"/>
    <cellStyle name="注释 2 79" xfId="4674"/>
    <cellStyle name="注释 2 8" xfId="562"/>
    <cellStyle name="注释 2 80" xfId="4739"/>
    <cellStyle name="注释 2 81" xfId="4798"/>
    <cellStyle name="注释 2 82" xfId="4870"/>
    <cellStyle name="注释 2 83" xfId="4924"/>
    <cellStyle name="注释 2 84" xfId="4979"/>
    <cellStyle name="注释 2 85" xfId="5028"/>
    <cellStyle name="注释 2 86" xfId="5079"/>
    <cellStyle name="注释 2 87" xfId="5135"/>
    <cellStyle name="注释 2 88" xfId="5191"/>
    <cellStyle name="注释 2 89" xfId="5214"/>
    <cellStyle name="注释 2 9" xfId="6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5.6" customHeight="1">
      <c r="A1" s="2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4.4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4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45" customHeight="1">
      <c r="A4" s="16"/>
      <c r="B4" s="16"/>
      <c r="C4" s="16"/>
      <c r="D4" s="16"/>
      <c r="E4" s="16"/>
      <c r="F4" s="16"/>
      <c r="G4" s="16"/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7.45" customHeight="1">
      <c r="A5" s="22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3"/>
      <c r="X5" s="17"/>
      <c r="Y5" s="17"/>
      <c r="Z5" s="17"/>
    </row>
    <row r="6" spans="1:26" ht="14.45" customHeight="1">
      <c r="A6" s="16"/>
      <c r="B6" s="16"/>
      <c r="C6" s="16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8"/>
      <c r="V6" s="18"/>
      <c r="W6" s="18"/>
      <c r="X6" s="18"/>
      <c r="Y6" s="16"/>
      <c r="Z6" s="16"/>
    </row>
    <row r="7" spans="1:26" ht="14.45" customHeight="1">
      <c r="A7" s="16"/>
      <c r="B7" s="16"/>
      <c r="C7" s="16"/>
      <c r="D7" s="18"/>
      <c r="E7" s="16"/>
      <c r="F7" s="16"/>
      <c r="G7" s="16"/>
      <c r="H7" s="16"/>
      <c r="I7" s="16"/>
      <c r="J7" s="16"/>
      <c r="K7" s="16"/>
      <c r="L7" s="16"/>
      <c r="M7" s="16"/>
      <c r="N7" s="18"/>
      <c r="O7" s="18"/>
      <c r="P7" s="16"/>
      <c r="Q7" s="16"/>
      <c r="R7" s="16"/>
      <c r="S7" s="16"/>
      <c r="T7" s="16"/>
      <c r="U7" s="18"/>
      <c r="V7" s="18"/>
      <c r="W7" s="18"/>
      <c r="X7" s="18"/>
      <c r="Y7" s="16"/>
      <c r="Z7" s="16"/>
    </row>
    <row r="8" spans="1:26" s="1" customFormat="1" ht="31.5">
      <c r="A8" s="333" t="s">
        <v>224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24"/>
      <c r="R8" s="24"/>
      <c r="S8" s="24"/>
      <c r="T8" s="25"/>
      <c r="U8" s="15">
        <v>323.60000000000002</v>
      </c>
      <c r="V8" s="24"/>
      <c r="W8" s="24"/>
      <c r="X8" s="24"/>
      <c r="Y8" s="17"/>
      <c r="Z8" s="17"/>
    </row>
    <row r="9" spans="1:26" ht="18.75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18"/>
      <c r="Q9" s="16"/>
      <c r="R9" s="16"/>
      <c r="S9" s="16"/>
      <c r="T9" s="26"/>
      <c r="U9" s="18"/>
      <c r="V9" s="18"/>
      <c r="W9" s="18"/>
      <c r="X9" s="18"/>
      <c r="Y9" s="16"/>
      <c r="Z9" s="16"/>
    </row>
    <row r="10" spans="1:26">
      <c r="A10" s="18"/>
      <c r="B10" s="18"/>
      <c r="C10" s="16"/>
      <c r="D10" s="18"/>
      <c r="E10" s="18"/>
      <c r="F10" s="16"/>
      <c r="G10" s="16"/>
      <c r="H10" s="18"/>
      <c r="I10" s="16"/>
      <c r="J10" s="16"/>
      <c r="K10" s="16"/>
      <c r="L10" s="16"/>
      <c r="M10" s="16"/>
      <c r="N10" s="18"/>
      <c r="O10" s="18"/>
      <c r="P10" s="16"/>
      <c r="Q10" s="16"/>
      <c r="R10" s="16"/>
      <c r="S10" s="16"/>
      <c r="T10" s="16"/>
      <c r="U10" s="18"/>
      <c r="V10" s="18"/>
      <c r="W10" s="16"/>
      <c r="X10" s="18"/>
      <c r="Y10" s="16"/>
      <c r="Z10" s="16"/>
    </row>
    <row r="11" spans="1:26" ht="25.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16"/>
      <c r="R11" s="16"/>
      <c r="S11" s="16"/>
      <c r="T11" s="16"/>
      <c r="U11" s="18"/>
      <c r="V11" s="18"/>
      <c r="W11" s="16"/>
      <c r="X11" s="18"/>
      <c r="Y11" s="16"/>
      <c r="Z11" s="16"/>
    </row>
    <row r="12" spans="1:26" ht="31.5">
      <c r="A12" s="336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16"/>
      <c r="R12" s="16"/>
      <c r="S12" s="18"/>
      <c r="T12" s="18"/>
      <c r="U12" s="18"/>
      <c r="V12" s="18"/>
      <c r="W12" s="18"/>
      <c r="X12" s="18"/>
      <c r="Y12" s="16"/>
      <c r="Z12" s="16"/>
    </row>
    <row r="13" spans="1:26">
      <c r="A13" s="16"/>
      <c r="B13" s="16"/>
      <c r="C13" s="16"/>
      <c r="D13" s="16"/>
      <c r="E13" s="16"/>
      <c r="F13" s="16"/>
      <c r="G13" s="16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8"/>
      <c r="S13" s="18"/>
      <c r="T13" s="16"/>
      <c r="U13" s="18"/>
      <c r="V13" s="18"/>
      <c r="W13" s="18"/>
      <c r="X13" s="18"/>
      <c r="Y13" s="16"/>
      <c r="Z13" s="16"/>
    </row>
    <row r="14" spans="1:26" ht="25.5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19"/>
      <c r="R14" s="27"/>
      <c r="S14" s="27"/>
      <c r="T14" s="19"/>
      <c r="U14" s="27"/>
      <c r="V14" s="27"/>
      <c r="W14" s="27"/>
      <c r="X14" s="27"/>
      <c r="Y14" s="27"/>
      <c r="Z14" s="27"/>
    </row>
    <row r="15" spans="1:26" ht="25.5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19"/>
      <c r="R15" s="19"/>
      <c r="S15" s="27"/>
      <c r="T15" s="27"/>
      <c r="U15" s="27"/>
      <c r="V15" s="27"/>
      <c r="W15" s="27"/>
      <c r="X15" s="16"/>
      <c r="Y15" s="16"/>
      <c r="Z15" s="27"/>
    </row>
    <row r="16" spans="1:2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8"/>
    </row>
    <row r="17" spans="1:2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>
      <c r="A22" s="16"/>
      <c r="B22" s="20" t="s">
        <v>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>
      <selection activeCell="V13" sqref="V13"/>
    </sheetView>
  </sheetViews>
  <sheetFormatPr defaultRowHeight="13.5"/>
  <cols>
    <col min="1" max="1" width="13.5" customWidth="1"/>
    <col min="6" max="6" width="10.5" bestFit="1" customWidth="1"/>
    <col min="11" max="11" width="10.5" bestFit="1" customWidth="1"/>
  </cols>
  <sheetData>
    <row r="1" spans="1:14" ht="28.15" customHeight="1">
      <c r="A1" s="424" t="s">
        <v>96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4.45" customHeight="1">
      <c r="A2" s="148"/>
      <c r="B2" s="148"/>
      <c r="C2" s="148"/>
      <c r="D2" s="148"/>
      <c r="E2" s="148"/>
      <c r="F2" s="148"/>
      <c r="G2" s="153"/>
      <c r="H2" s="153"/>
      <c r="I2" s="150"/>
      <c r="J2" s="150"/>
      <c r="K2" s="150"/>
      <c r="L2" s="157"/>
      <c r="M2" s="157"/>
      <c r="N2" s="152" t="s">
        <v>97</v>
      </c>
    </row>
    <row r="3" spans="1:14" ht="27.75" customHeight="1">
      <c r="A3" s="154" t="s">
        <v>240</v>
      </c>
      <c r="B3" s="155"/>
      <c r="C3" s="155"/>
      <c r="D3" s="155"/>
      <c r="E3" s="155"/>
      <c r="F3" s="155"/>
      <c r="G3" s="151"/>
      <c r="H3" s="151"/>
      <c r="I3" s="148"/>
      <c r="J3" s="148"/>
      <c r="K3" s="150"/>
      <c r="L3" s="156"/>
      <c r="M3" s="156"/>
      <c r="N3" s="156" t="s">
        <v>24</v>
      </c>
    </row>
    <row r="4" spans="1:14" ht="14.45" customHeight="1">
      <c r="A4" s="425" t="s">
        <v>66</v>
      </c>
      <c r="B4" s="425" t="s">
        <v>79</v>
      </c>
      <c r="C4" s="425"/>
      <c r="D4" s="425"/>
      <c r="E4" s="426" t="s">
        <v>80</v>
      </c>
      <c r="F4" s="426" t="s">
        <v>95</v>
      </c>
      <c r="G4" s="426"/>
      <c r="H4" s="426"/>
      <c r="I4" s="426"/>
      <c r="J4" s="426"/>
      <c r="K4" s="426"/>
      <c r="L4" s="426"/>
      <c r="M4" s="426"/>
      <c r="N4" s="426"/>
    </row>
    <row r="5" spans="1:14" ht="36" customHeight="1">
      <c r="A5" s="425"/>
      <c r="B5" s="147" t="s">
        <v>81</v>
      </c>
      <c r="C5" s="147" t="s">
        <v>82</v>
      </c>
      <c r="D5" s="146" t="s">
        <v>83</v>
      </c>
      <c r="E5" s="426"/>
      <c r="F5" s="146" t="s">
        <v>69</v>
      </c>
      <c r="G5" s="149" t="s">
        <v>98</v>
      </c>
      <c r="H5" s="149" t="s">
        <v>99</v>
      </c>
      <c r="I5" s="149" t="s">
        <v>100</v>
      </c>
      <c r="J5" s="149" t="s">
        <v>101</v>
      </c>
      <c r="K5" s="149" t="s">
        <v>102</v>
      </c>
      <c r="L5" s="149" t="s">
        <v>103</v>
      </c>
      <c r="M5" s="149" t="s">
        <v>104</v>
      </c>
      <c r="N5" s="149" t="s">
        <v>105</v>
      </c>
    </row>
    <row r="6" spans="1:14" s="1" customFormat="1" ht="14.45" customHeight="1">
      <c r="A6" s="141"/>
      <c r="B6" s="145"/>
      <c r="C6" s="144"/>
      <c r="D6" s="144"/>
      <c r="E6" s="141" t="s">
        <v>69</v>
      </c>
      <c r="F6" s="143">
        <v>13262.47</v>
      </c>
      <c r="G6" s="143">
        <v>251.28</v>
      </c>
      <c r="H6" s="143">
        <v>50.25</v>
      </c>
      <c r="I6" s="143">
        <v>22.07</v>
      </c>
      <c r="J6" s="143">
        <v>0</v>
      </c>
      <c r="K6" s="142">
        <v>12938.87</v>
      </c>
      <c r="L6" s="142">
        <v>0</v>
      </c>
      <c r="M6" s="142">
        <v>0</v>
      </c>
      <c r="N6" s="142">
        <v>0</v>
      </c>
    </row>
    <row r="7" spans="1:14" ht="14.45" customHeight="1">
      <c r="A7" s="141" t="s">
        <v>239</v>
      </c>
      <c r="B7" s="145">
        <v>208</v>
      </c>
      <c r="C7" s="144"/>
      <c r="D7" s="144"/>
      <c r="E7" s="141" t="s">
        <v>177</v>
      </c>
      <c r="F7" s="143">
        <v>29.31</v>
      </c>
      <c r="G7" s="143">
        <v>29.31</v>
      </c>
      <c r="H7" s="143">
        <v>0</v>
      </c>
      <c r="I7" s="143">
        <v>0</v>
      </c>
      <c r="J7" s="143">
        <v>0</v>
      </c>
      <c r="K7" s="142">
        <v>0</v>
      </c>
      <c r="L7" s="142">
        <v>0</v>
      </c>
      <c r="M7" s="142">
        <v>0</v>
      </c>
      <c r="N7" s="142">
        <v>0</v>
      </c>
    </row>
    <row r="8" spans="1:14" ht="14.45" customHeight="1">
      <c r="A8" s="141" t="s">
        <v>243</v>
      </c>
      <c r="B8" s="145"/>
      <c r="C8" s="144" t="s">
        <v>178</v>
      </c>
      <c r="D8" s="144"/>
      <c r="E8" s="141" t="s">
        <v>179</v>
      </c>
      <c r="F8" s="143">
        <v>29.31</v>
      </c>
      <c r="G8" s="143">
        <v>29.31</v>
      </c>
      <c r="H8" s="143">
        <v>0</v>
      </c>
      <c r="I8" s="143">
        <v>0</v>
      </c>
      <c r="J8" s="143">
        <v>0</v>
      </c>
      <c r="K8" s="142">
        <v>0</v>
      </c>
      <c r="L8" s="142">
        <v>0</v>
      </c>
      <c r="M8" s="142">
        <v>0</v>
      </c>
      <c r="N8" s="142">
        <v>0</v>
      </c>
    </row>
    <row r="9" spans="1:14" ht="14.45" customHeight="1">
      <c r="A9" s="141" t="s">
        <v>244</v>
      </c>
      <c r="B9" s="145">
        <v>208</v>
      </c>
      <c r="C9" s="144" t="s">
        <v>180</v>
      </c>
      <c r="D9" s="144" t="s">
        <v>178</v>
      </c>
      <c r="E9" s="141" t="s">
        <v>182</v>
      </c>
      <c r="F9" s="143">
        <v>29.31</v>
      </c>
      <c r="G9" s="143">
        <v>29.31</v>
      </c>
      <c r="H9" s="143">
        <v>0</v>
      </c>
      <c r="I9" s="143">
        <v>0</v>
      </c>
      <c r="J9" s="143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ht="14.45" customHeight="1">
      <c r="A10" s="141" t="s">
        <v>239</v>
      </c>
      <c r="B10" s="145">
        <v>210</v>
      </c>
      <c r="C10" s="144"/>
      <c r="D10" s="144"/>
      <c r="E10" s="141" t="s">
        <v>183</v>
      </c>
      <c r="F10" s="143">
        <v>22.56</v>
      </c>
      <c r="G10" s="143">
        <v>22.56</v>
      </c>
      <c r="H10" s="143">
        <v>0</v>
      </c>
      <c r="I10" s="143">
        <v>0</v>
      </c>
      <c r="J10" s="143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1:14" ht="14.45" customHeight="1">
      <c r="A11" s="141" t="s">
        <v>243</v>
      </c>
      <c r="B11" s="145"/>
      <c r="C11" s="144" t="s">
        <v>184</v>
      </c>
      <c r="D11" s="144"/>
      <c r="E11" s="141" t="s">
        <v>185</v>
      </c>
      <c r="F11" s="143">
        <v>22.56</v>
      </c>
      <c r="G11" s="143">
        <v>22.56</v>
      </c>
      <c r="H11" s="143">
        <v>0</v>
      </c>
      <c r="I11" s="143">
        <v>0</v>
      </c>
      <c r="J11" s="143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1:14" ht="14.45" customHeight="1">
      <c r="A12" s="141" t="s">
        <v>244</v>
      </c>
      <c r="B12" s="145">
        <v>210</v>
      </c>
      <c r="C12" s="144" t="s">
        <v>186</v>
      </c>
      <c r="D12" s="144" t="s">
        <v>188</v>
      </c>
      <c r="E12" s="141" t="s">
        <v>245</v>
      </c>
      <c r="F12" s="143">
        <v>22.56</v>
      </c>
      <c r="G12" s="143">
        <v>22.56</v>
      </c>
      <c r="H12" s="143">
        <v>0</v>
      </c>
      <c r="I12" s="143">
        <v>0</v>
      </c>
      <c r="J12" s="143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1:14" ht="14.45" customHeight="1">
      <c r="A13" s="141" t="s">
        <v>239</v>
      </c>
      <c r="B13" s="145">
        <v>213</v>
      </c>
      <c r="C13" s="144"/>
      <c r="D13" s="144"/>
      <c r="E13" s="141" t="s">
        <v>187</v>
      </c>
      <c r="F13" s="143">
        <v>251.04</v>
      </c>
      <c r="G13" s="143">
        <v>178.72</v>
      </c>
      <c r="H13" s="143">
        <v>50.25</v>
      </c>
      <c r="I13" s="143">
        <v>22.07</v>
      </c>
      <c r="J13" s="143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1:14" ht="14.45" customHeight="1">
      <c r="A14" s="141" t="s">
        <v>243</v>
      </c>
      <c r="B14" s="145"/>
      <c r="C14" s="144" t="s">
        <v>188</v>
      </c>
      <c r="D14" s="144"/>
      <c r="E14" s="141" t="s">
        <v>189</v>
      </c>
      <c r="F14" s="143">
        <v>251.04</v>
      </c>
      <c r="G14" s="143">
        <v>178.72</v>
      </c>
      <c r="H14" s="143">
        <v>50.25</v>
      </c>
      <c r="I14" s="143">
        <v>22.07</v>
      </c>
      <c r="J14" s="143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ht="14.45" customHeight="1">
      <c r="A15" s="141" t="s">
        <v>244</v>
      </c>
      <c r="B15" s="145">
        <v>213</v>
      </c>
      <c r="C15" s="144" t="s">
        <v>190</v>
      </c>
      <c r="D15" s="144" t="s">
        <v>188</v>
      </c>
      <c r="E15" s="141" t="s">
        <v>246</v>
      </c>
      <c r="F15" s="143">
        <v>233.04</v>
      </c>
      <c r="G15" s="143">
        <v>178.72</v>
      </c>
      <c r="H15" s="143">
        <v>50.25</v>
      </c>
      <c r="I15" s="143">
        <v>4.07</v>
      </c>
      <c r="J15" s="143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1:14" ht="14.45" customHeight="1">
      <c r="A16" s="141" t="s">
        <v>244</v>
      </c>
      <c r="B16" s="145">
        <v>213</v>
      </c>
      <c r="C16" s="144" t="s">
        <v>190</v>
      </c>
      <c r="D16" s="144" t="s">
        <v>247</v>
      </c>
      <c r="E16" s="141" t="s">
        <v>248</v>
      </c>
      <c r="F16" s="143">
        <v>18</v>
      </c>
      <c r="G16" s="143">
        <v>0</v>
      </c>
      <c r="H16" s="143">
        <v>0</v>
      </c>
      <c r="I16" s="143">
        <v>18</v>
      </c>
      <c r="J16" s="143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1:14" ht="14.45" customHeight="1">
      <c r="A17" s="326" t="s">
        <v>239</v>
      </c>
      <c r="B17" s="327">
        <v>221</v>
      </c>
      <c r="C17" s="328"/>
      <c r="D17" s="328"/>
      <c r="E17" s="326" t="s">
        <v>191</v>
      </c>
      <c r="F17" s="329">
        <v>20.69</v>
      </c>
      <c r="G17" s="329">
        <v>20.69</v>
      </c>
      <c r="H17" s="329">
        <v>0</v>
      </c>
      <c r="I17" s="329">
        <v>0</v>
      </c>
      <c r="J17" s="329">
        <v>0</v>
      </c>
      <c r="K17" s="330">
        <v>0</v>
      </c>
      <c r="L17" s="330">
        <v>0</v>
      </c>
      <c r="M17" s="330">
        <v>0</v>
      </c>
      <c r="N17" s="330">
        <v>0</v>
      </c>
    </row>
    <row r="18" spans="1:14" ht="14.45" customHeight="1">
      <c r="A18" s="141" t="s">
        <v>243</v>
      </c>
      <c r="B18" s="145"/>
      <c r="C18" s="144" t="s">
        <v>181</v>
      </c>
      <c r="D18" s="144"/>
      <c r="E18" s="141" t="s">
        <v>192</v>
      </c>
      <c r="F18" s="143">
        <v>20.69</v>
      </c>
      <c r="G18" s="143">
        <v>20.69</v>
      </c>
      <c r="H18" s="143">
        <v>0</v>
      </c>
      <c r="I18" s="143">
        <v>0</v>
      </c>
      <c r="J18" s="143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1:14" ht="14.45" customHeight="1">
      <c r="A19" s="141" t="s">
        <v>244</v>
      </c>
      <c r="B19" s="145">
        <v>221</v>
      </c>
      <c r="C19" s="144" t="s">
        <v>193</v>
      </c>
      <c r="D19" s="144" t="s">
        <v>188</v>
      </c>
      <c r="E19" s="141" t="s">
        <v>194</v>
      </c>
      <c r="F19" s="143">
        <v>20.69</v>
      </c>
      <c r="G19" s="143">
        <v>20.69</v>
      </c>
      <c r="H19" s="143">
        <v>0</v>
      </c>
      <c r="I19" s="143">
        <v>0</v>
      </c>
      <c r="J19" s="143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1:14" ht="14.45" customHeight="1">
      <c r="A20" s="141" t="s">
        <v>244</v>
      </c>
      <c r="B20" s="316">
        <v>213</v>
      </c>
      <c r="C20" s="317" t="s">
        <v>265</v>
      </c>
      <c r="D20" s="316">
        <v>22</v>
      </c>
      <c r="E20" s="318" t="s">
        <v>266</v>
      </c>
      <c r="F20" s="314">
        <v>85</v>
      </c>
      <c r="G20" s="314"/>
      <c r="H20" s="314"/>
      <c r="I20" s="314"/>
      <c r="J20" s="314"/>
      <c r="K20" s="314">
        <v>85</v>
      </c>
      <c r="L20" s="314"/>
      <c r="M20" s="314"/>
      <c r="N20" s="314"/>
    </row>
    <row r="21" spans="1:14" ht="14.45" customHeight="1">
      <c r="A21" s="141" t="s">
        <v>244</v>
      </c>
      <c r="B21" s="317" t="s">
        <v>267</v>
      </c>
      <c r="C21" s="317" t="s">
        <v>265</v>
      </c>
      <c r="D21" s="317" t="s">
        <v>268</v>
      </c>
      <c r="E21" s="318" t="s">
        <v>269</v>
      </c>
      <c r="F21" s="314">
        <v>3549</v>
      </c>
      <c r="G21" s="314"/>
      <c r="H21" s="314"/>
      <c r="I21" s="314"/>
      <c r="J21" s="314"/>
      <c r="K21" s="314">
        <v>3549</v>
      </c>
      <c r="L21" s="314"/>
      <c r="M21" s="314"/>
      <c r="N21" s="314"/>
    </row>
    <row r="22" spans="1:14" ht="14.45" customHeight="1">
      <c r="A22" s="141" t="s">
        <v>244</v>
      </c>
      <c r="B22" s="317" t="s">
        <v>267</v>
      </c>
      <c r="C22" s="317" t="s">
        <v>270</v>
      </c>
      <c r="D22" s="317" t="s">
        <v>271</v>
      </c>
      <c r="E22" s="318" t="s">
        <v>272</v>
      </c>
      <c r="F22" s="314">
        <v>5015.57</v>
      </c>
      <c r="G22" s="314"/>
      <c r="H22" s="314"/>
      <c r="I22" s="314"/>
      <c r="J22" s="314"/>
      <c r="K22" s="314">
        <v>5015.57</v>
      </c>
      <c r="L22" s="314"/>
      <c r="M22" s="314"/>
      <c r="N22" s="314"/>
    </row>
    <row r="23" spans="1:14" ht="36">
      <c r="A23" s="141" t="s">
        <v>244</v>
      </c>
      <c r="B23" s="317" t="s">
        <v>267</v>
      </c>
      <c r="C23" s="317" t="s">
        <v>273</v>
      </c>
      <c r="D23" s="317" t="s">
        <v>265</v>
      </c>
      <c r="E23" s="318" t="s">
        <v>274</v>
      </c>
      <c r="F23" s="314">
        <v>3254.3</v>
      </c>
      <c r="G23" s="314"/>
      <c r="H23" s="314"/>
      <c r="I23" s="314"/>
      <c r="J23" s="314"/>
      <c r="K23" s="314">
        <v>3254.3</v>
      </c>
      <c r="L23" s="314"/>
      <c r="M23" s="314"/>
      <c r="N23" s="314"/>
    </row>
    <row r="24" spans="1:14" ht="36">
      <c r="A24" s="141" t="s">
        <v>244</v>
      </c>
      <c r="B24" s="317" t="s">
        <v>267</v>
      </c>
      <c r="C24" s="317" t="s">
        <v>273</v>
      </c>
      <c r="D24" s="317" t="s">
        <v>275</v>
      </c>
      <c r="E24" s="318" t="s">
        <v>276</v>
      </c>
      <c r="F24" s="314">
        <v>1035</v>
      </c>
      <c r="G24" s="314"/>
      <c r="H24" s="314"/>
      <c r="I24" s="314"/>
      <c r="J24" s="314"/>
      <c r="K24" s="314">
        <v>1035</v>
      </c>
      <c r="L24" s="314"/>
      <c r="M24" s="314"/>
      <c r="N24" s="314"/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"/>
  <sheetViews>
    <sheetView showGridLines="0" showZeros="0" workbookViewId="0">
      <selection activeCell="N14" sqref="N14"/>
    </sheetView>
  </sheetViews>
  <sheetFormatPr defaultRowHeight="13.5"/>
  <cols>
    <col min="1" max="1" width="12.5" customWidth="1"/>
  </cols>
  <sheetData>
    <row r="1" spans="1:35" ht="28.15" customHeight="1">
      <c r="A1" s="440" t="s">
        <v>106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ht="14.45" customHeight="1">
      <c r="A2" s="167"/>
      <c r="B2" s="167"/>
      <c r="C2" s="167"/>
      <c r="D2" s="167"/>
      <c r="E2" s="167"/>
      <c r="F2" s="169"/>
      <c r="G2" s="167"/>
      <c r="H2" s="167"/>
      <c r="I2" s="167"/>
      <c r="J2" s="167"/>
      <c r="K2" s="172"/>
      <c r="L2" s="167"/>
      <c r="M2" s="167"/>
      <c r="N2" s="167"/>
      <c r="O2" s="167"/>
      <c r="P2" s="169"/>
      <c r="Q2" s="167"/>
      <c r="R2" s="167"/>
      <c r="S2" s="167"/>
      <c r="T2" s="167"/>
      <c r="U2" s="172"/>
      <c r="V2" s="167"/>
      <c r="W2" s="167"/>
      <c r="X2" s="167"/>
      <c r="Y2" s="167"/>
      <c r="Z2" s="167"/>
      <c r="AA2" s="167"/>
      <c r="AB2" s="167"/>
      <c r="AC2" s="167"/>
      <c r="AD2" s="167"/>
      <c r="AE2" s="172"/>
      <c r="AF2" s="169"/>
      <c r="AG2" s="174"/>
      <c r="AH2" s="163"/>
      <c r="AI2" s="175" t="s">
        <v>253</v>
      </c>
    </row>
    <row r="3" spans="1:35" ht="32.25" customHeight="1">
      <c r="A3" s="164" t="s">
        <v>240</v>
      </c>
      <c r="B3" s="168"/>
      <c r="C3" s="168"/>
      <c r="D3" s="168"/>
      <c r="E3" s="170"/>
      <c r="F3" s="171"/>
      <c r="G3" s="167"/>
      <c r="H3" s="167"/>
      <c r="I3" s="167"/>
      <c r="J3" s="167"/>
      <c r="K3" s="173"/>
      <c r="L3" s="167"/>
      <c r="M3" s="167"/>
      <c r="N3" s="167"/>
      <c r="O3" s="167"/>
      <c r="P3" s="171"/>
      <c r="Q3" s="167"/>
      <c r="R3" s="167"/>
      <c r="S3" s="167"/>
      <c r="T3" s="167"/>
      <c r="U3" s="173"/>
      <c r="V3" s="167"/>
      <c r="W3" s="167"/>
      <c r="X3" s="167"/>
      <c r="Y3" s="167"/>
      <c r="Z3" s="167"/>
      <c r="AA3" s="167"/>
      <c r="AB3" s="167"/>
      <c r="AC3" s="167"/>
      <c r="AD3" s="167"/>
      <c r="AE3" s="173"/>
      <c r="AF3" s="171"/>
      <c r="AG3" s="174"/>
      <c r="AH3" s="163"/>
      <c r="AI3" s="175" t="s">
        <v>24</v>
      </c>
    </row>
    <row r="4" spans="1:35" ht="14.45" customHeight="1">
      <c r="A4" s="443" t="s">
        <v>79</v>
      </c>
      <c r="B4" s="443"/>
      <c r="C4" s="443"/>
      <c r="D4" s="437" t="s">
        <v>80</v>
      </c>
      <c r="E4" s="437" t="s">
        <v>107</v>
      </c>
      <c r="F4" s="434" t="s">
        <v>87</v>
      </c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6"/>
    </row>
    <row r="5" spans="1:35" ht="13.5" customHeight="1">
      <c r="A5" s="166"/>
      <c r="B5" s="166"/>
      <c r="C5" s="166"/>
      <c r="D5" s="438"/>
      <c r="E5" s="441"/>
      <c r="F5" s="434" t="s">
        <v>76</v>
      </c>
      <c r="G5" s="435"/>
      <c r="H5" s="435"/>
      <c r="I5" s="435"/>
      <c r="J5" s="435"/>
      <c r="K5" s="435"/>
      <c r="L5" s="435"/>
      <c r="M5" s="435"/>
      <c r="N5" s="435"/>
      <c r="O5" s="436"/>
      <c r="P5" s="434" t="s">
        <v>77</v>
      </c>
      <c r="Q5" s="435"/>
      <c r="R5" s="435"/>
      <c r="S5" s="435"/>
      <c r="T5" s="435"/>
      <c r="U5" s="435"/>
      <c r="V5" s="435"/>
      <c r="W5" s="435"/>
      <c r="X5" s="435"/>
      <c r="Y5" s="436"/>
      <c r="Z5" s="434" t="s">
        <v>78</v>
      </c>
      <c r="AA5" s="435"/>
      <c r="AB5" s="435"/>
      <c r="AC5" s="435"/>
      <c r="AD5" s="435"/>
      <c r="AE5" s="435"/>
      <c r="AF5" s="435"/>
      <c r="AG5" s="435"/>
      <c r="AH5" s="435"/>
      <c r="AI5" s="436"/>
    </row>
    <row r="6" spans="1:35" ht="13.5" customHeight="1">
      <c r="A6" s="432" t="s">
        <v>81</v>
      </c>
      <c r="B6" s="432" t="s">
        <v>82</v>
      </c>
      <c r="C6" s="432" t="s">
        <v>83</v>
      </c>
      <c r="D6" s="438"/>
      <c r="E6" s="441"/>
      <c r="F6" s="427" t="s">
        <v>69</v>
      </c>
      <c r="G6" s="434" t="s">
        <v>70</v>
      </c>
      <c r="H6" s="435"/>
      <c r="I6" s="436"/>
      <c r="J6" s="427" t="s">
        <v>108</v>
      </c>
      <c r="K6" s="427" t="s">
        <v>109</v>
      </c>
      <c r="L6" s="427" t="s">
        <v>110</v>
      </c>
      <c r="M6" s="427" t="s">
        <v>111</v>
      </c>
      <c r="N6" s="428" t="s">
        <v>254</v>
      </c>
      <c r="O6" s="428" t="s">
        <v>255</v>
      </c>
      <c r="P6" s="427" t="s">
        <v>69</v>
      </c>
      <c r="Q6" s="434" t="s">
        <v>70</v>
      </c>
      <c r="R6" s="435"/>
      <c r="S6" s="436"/>
      <c r="T6" s="427" t="s">
        <v>108</v>
      </c>
      <c r="U6" s="427" t="s">
        <v>109</v>
      </c>
      <c r="V6" s="427" t="s">
        <v>110</v>
      </c>
      <c r="W6" s="427" t="s">
        <v>111</v>
      </c>
      <c r="X6" s="428" t="s">
        <v>256</v>
      </c>
      <c r="Y6" s="428" t="s">
        <v>255</v>
      </c>
      <c r="Z6" s="427" t="s">
        <v>69</v>
      </c>
      <c r="AA6" s="434" t="s">
        <v>70</v>
      </c>
      <c r="AB6" s="435"/>
      <c r="AC6" s="436"/>
      <c r="AD6" s="427" t="s">
        <v>108</v>
      </c>
      <c r="AE6" s="427" t="s">
        <v>109</v>
      </c>
      <c r="AF6" s="427" t="s">
        <v>110</v>
      </c>
      <c r="AG6" s="427" t="s">
        <v>111</v>
      </c>
      <c r="AH6" s="430" t="s">
        <v>256</v>
      </c>
      <c r="AI6" s="430" t="s">
        <v>255</v>
      </c>
    </row>
    <row r="7" spans="1:35" ht="36" customHeight="1">
      <c r="A7" s="433"/>
      <c r="B7" s="433"/>
      <c r="C7" s="433"/>
      <c r="D7" s="439"/>
      <c r="E7" s="442"/>
      <c r="F7" s="427"/>
      <c r="G7" s="165" t="s">
        <v>220</v>
      </c>
      <c r="H7" s="165" t="s">
        <v>221</v>
      </c>
      <c r="I7" s="165" t="s">
        <v>75</v>
      </c>
      <c r="J7" s="427"/>
      <c r="K7" s="427"/>
      <c r="L7" s="427"/>
      <c r="M7" s="427"/>
      <c r="N7" s="429"/>
      <c r="O7" s="429"/>
      <c r="P7" s="427"/>
      <c r="Q7" s="165" t="s">
        <v>220</v>
      </c>
      <c r="R7" s="165" t="s">
        <v>221</v>
      </c>
      <c r="S7" s="165" t="s">
        <v>75</v>
      </c>
      <c r="T7" s="427"/>
      <c r="U7" s="427"/>
      <c r="V7" s="427"/>
      <c r="W7" s="427"/>
      <c r="X7" s="429"/>
      <c r="Y7" s="429"/>
      <c r="Z7" s="427"/>
      <c r="AA7" s="165" t="s">
        <v>220</v>
      </c>
      <c r="AB7" s="165" t="s">
        <v>221</v>
      </c>
      <c r="AC7" s="165" t="s">
        <v>75</v>
      </c>
      <c r="AD7" s="427"/>
      <c r="AE7" s="427"/>
      <c r="AF7" s="427"/>
      <c r="AG7" s="427"/>
      <c r="AH7" s="431"/>
      <c r="AI7" s="431"/>
    </row>
    <row r="8" spans="1:35" s="1" customFormat="1" ht="33" customHeight="1">
      <c r="A8" s="162"/>
      <c r="B8" s="161"/>
      <c r="C8" s="161"/>
      <c r="D8" s="158" t="s">
        <v>69</v>
      </c>
      <c r="E8" s="176">
        <f>F8+P8+Z8</f>
        <v>305.59999999999997</v>
      </c>
      <c r="F8" s="177">
        <f>G8+J8+K8+L8+M8+N8+O8</f>
        <v>251.28</v>
      </c>
      <c r="G8" s="178">
        <f>H8+I8</f>
        <v>251.28</v>
      </c>
      <c r="H8" s="160">
        <v>251.28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79">
        <f>Q8+T8+U8+V8+W8+X8+Y8</f>
        <v>50.25</v>
      </c>
      <c r="Q8" s="180">
        <f>R8+S8</f>
        <v>50.25</v>
      </c>
      <c r="R8" s="160">
        <v>50.25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0">
        <v>0</v>
      </c>
      <c r="Y8" s="160">
        <v>0</v>
      </c>
      <c r="Z8" s="181">
        <f>AA8+AD8+AE8+AF8+AG8+AH8+AI8</f>
        <v>4.07</v>
      </c>
      <c r="AA8" s="182">
        <f>AB8+AC8</f>
        <v>4.07</v>
      </c>
      <c r="AB8" s="160">
        <v>4.07</v>
      </c>
      <c r="AC8" s="160">
        <v>0</v>
      </c>
      <c r="AD8" s="160">
        <v>0</v>
      </c>
      <c r="AE8" s="160">
        <v>0</v>
      </c>
      <c r="AF8" s="160">
        <v>0</v>
      </c>
      <c r="AG8" s="159">
        <v>0</v>
      </c>
      <c r="AH8" s="4">
        <v>0</v>
      </c>
      <c r="AI8" s="4">
        <v>0</v>
      </c>
    </row>
    <row r="9" spans="1:35" ht="33" customHeight="1">
      <c r="A9" s="162">
        <v>208</v>
      </c>
      <c r="B9" s="161"/>
      <c r="C9" s="161"/>
      <c r="D9" s="158" t="s">
        <v>177</v>
      </c>
      <c r="E9" s="176">
        <f t="shared" ref="E9:E20" si="0">F9+P9+Z9</f>
        <v>29.31</v>
      </c>
      <c r="F9" s="177">
        <f t="shared" ref="F9:F20" si="1">G9+J9+K9+L9+M9+N9+O9</f>
        <v>29.31</v>
      </c>
      <c r="G9" s="178">
        <f t="shared" ref="G9:G20" si="2">H9+I9</f>
        <v>29.31</v>
      </c>
      <c r="H9" s="160">
        <v>29.31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79">
        <f t="shared" ref="P9:P20" si="3">Q9+T9+U9+V9+W9+X9+Y9</f>
        <v>0</v>
      </c>
      <c r="Q9" s="180">
        <f t="shared" ref="Q9:Q20" si="4">R9+S9</f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81">
        <f t="shared" ref="Z9:Z20" si="5">AA9+AD9+AE9+AF9+AG9+AH9+AI9</f>
        <v>0</v>
      </c>
      <c r="AA9" s="182">
        <f t="shared" ref="AA9:AA20" si="6">AB9+AC9</f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59">
        <v>0</v>
      </c>
      <c r="AH9" s="4">
        <v>0</v>
      </c>
      <c r="AI9" s="4">
        <v>0</v>
      </c>
    </row>
    <row r="10" spans="1:35" ht="33" customHeight="1">
      <c r="A10" s="162"/>
      <c r="B10" s="161" t="s">
        <v>178</v>
      </c>
      <c r="C10" s="161"/>
      <c r="D10" s="158" t="s">
        <v>179</v>
      </c>
      <c r="E10" s="176">
        <f t="shared" si="0"/>
        <v>29.31</v>
      </c>
      <c r="F10" s="177">
        <f t="shared" si="1"/>
        <v>29.31</v>
      </c>
      <c r="G10" s="178">
        <f t="shared" si="2"/>
        <v>29.31</v>
      </c>
      <c r="H10" s="160">
        <v>29.31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79">
        <f t="shared" si="3"/>
        <v>0</v>
      </c>
      <c r="Q10" s="180">
        <f t="shared" si="4"/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81">
        <f t="shared" si="5"/>
        <v>0</v>
      </c>
      <c r="AA10" s="182">
        <f t="shared" si="6"/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59">
        <v>0</v>
      </c>
      <c r="AH10" s="4">
        <v>0</v>
      </c>
      <c r="AI10" s="4">
        <v>0</v>
      </c>
    </row>
    <row r="11" spans="1:35" ht="33" customHeight="1">
      <c r="A11" s="162">
        <v>208</v>
      </c>
      <c r="B11" s="161" t="s">
        <v>180</v>
      </c>
      <c r="C11" s="161" t="s">
        <v>178</v>
      </c>
      <c r="D11" s="158" t="s">
        <v>182</v>
      </c>
      <c r="E11" s="176">
        <f t="shared" si="0"/>
        <v>29.31</v>
      </c>
      <c r="F11" s="177">
        <f t="shared" si="1"/>
        <v>29.31</v>
      </c>
      <c r="G11" s="178">
        <f t="shared" si="2"/>
        <v>29.31</v>
      </c>
      <c r="H11" s="160">
        <v>29.31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79">
        <f t="shared" si="3"/>
        <v>0</v>
      </c>
      <c r="Q11" s="180">
        <f t="shared" si="4"/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81">
        <f t="shared" si="5"/>
        <v>0</v>
      </c>
      <c r="AA11" s="182">
        <f t="shared" si="6"/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59">
        <v>0</v>
      </c>
      <c r="AH11" s="4">
        <v>0</v>
      </c>
      <c r="AI11" s="4">
        <v>0</v>
      </c>
    </row>
    <row r="12" spans="1:35" ht="33" customHeight="1">
      <c r="A12" s="162">
        <v>210</v>
      </c>
      <c r="B12" s="161"/>
      <c r="C12" s="161"/>
      <c r="D12" s="158" t="s">
        <v>183</v>
      </c>
      <c r="E12" s="176">
        <f t="shared" si="0"/>
        <v>22.56</v>
      </c>
      <c r="F12" s="177">
        <f t="shared" si="1"/>
        <v>22.56</v>
      </c>
      <c r="G12" s="178">
        <f t="shared" si="2"/>
        <v>22.56</v>
      </c>
      <c r="H12" s="160">
        <v>22.56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79">
        <f t="shared" si="3"/>
        <v>0</v>
      </c>
      <c r="Q12" s="180">
        <f t="shared" si="4"/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81">
        <f t="shared" si="5"/>
        <v>0</v>
      </c>
      <c r="AA12" s="182">
        <f t="shared" si="6"/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59">
        <v>0</v>
      </c>
      <c r="AH12" s="4">
        <v>0</v>
      </c>
      <c r="AI12" s="4">
        <v>0</v>
      </c>
    </row>
    <row r="13" spans="1:35" ht="33" customHeight="1">
      <c r="A13" s="162"/>
      <c r="B13" s="161" t="s">
        <v>184</v>
      </c>
      <c r="C13" s="161"/>
      <c r="D13" s="158" t="s">
        <v>185</v>
      </c>
      <c r="E13" s="176">
        <f t="shared" si="0"/>
        <v>22.56</v>
      </c>
      <c r="F13" s="177">
        <f t="shared" si="1"/>
        <v>22.56</v>
      </c>
      <c r="G13" s="178">
        <f t="shared" si="2"/>
        <v>22.56</v>
      </c>
      <c r="H13" s="160">
        <v>22.56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79">
        <f t="shared" si="3"/>
        <v>0</v>
      </c>
      <c r="Q13" s="180">
        <f t="shared" si="4"/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81">
        <f t="shared" si="5"/>
        <v>0</v>
      </c>
      <c r="AA13" s="182">
        <f t="shared" si="6"/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59">
        <v>0</v>
      </c>
      <c r="AH13" s="4">
        <v>0</v>
      </c>
      <c r="AI13" s="4">
        <v>0</v>
      </c>
    </row>
    <row r="14" spans="1:35" ht="33" customHeight="1">
      <c r="A14" s="162">
        <v>210</v>
      </c>
      <c r="B14" s="161" t="s">
        <v>186</v>
      </c>
      <c r="C14" s="161" t="s">
        <v>188</v>
      </c>
      <c r="D14" s="158" t="s">
        <v>245</v>
      </c>
      <c r="E14" s="176">
        <f t="shared" si="0"/>
        <v>22.56</v>
      </c>
      <c r="F14" s="177">
        <f t="shared" si="1"/>
        <v>22.56</v>
      </c>
      <c r="G14" s="178">
        <f t="shared" si="2"/>
        <v>22.56</v>
      </c>
      <c r="H14" s="160">
        <v>22.56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79">
        <f t="shared" si="3"/>
        <v>0</v>
      </c>
      <c r="Q14" s="180">
        <f t="shared" si="4"/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81">
        <f t="shared" si="5"/>
        <v>0</v>
      </c>
      <c r="AA14" s="182">
        <f t="shared" si="6"/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59">
        <v>0</v>
      </c>
      <c r="AH14" s="4">
        <v>0</v>
      </c>
      <c r="AI14" s="4">
        <v>0</v>
      </c>
    </row>
    <row r="15" spans="1:35" ht="33" customHeight="1">
      <c r="A15" s="162">
        <v>213</v>
      </c>
      <c r="B15" s="161"/>
      <c r="C15" s="161"/>
      <c r="D15" s="158" t="s">
        <v>187</v>
      </c>
      <c r="E15" s="176">
        <f t="shared" si="0"/>
        <v>233.04</v>
      </c>
      <c r="F15" s="177">
        <f t="shared" si="1"/>
        <v>178.72</v>
      </c>
      <c r="G15" s="178">
        <f t="shared" si="2"/>
        <v>178.72</v>
      </c>
      <c r="H15" s="160">
        <v>178.72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79">
        <f t="shared" si="3"/>
        <v>50.25</v>
      </c>
      <c r="Q15" s="180">
        <f t="shared" si="4"/>
        <v>50.25</v>
      </c>
      <c r="R15" s="160">
        <v>50.25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81">
        <f t="shared" si="5"/>
        <v>4.07</v>
      </c>
      <c r="AA15" s="182">
        <f t="shared" si="6"/>
        <v>4.07</v>
      </c>
      <c r="AB15" s="160">
        <v>4.07</v>
      </c>
      <c r="AC15" s="160">
        <v>0</v>
      </c>
      <c r="AD15" s="160">
        <v>0</v>
      </c>
      <c r="AE15" s="160">
        <v>0</v>
      </c>
      <c r="AF15" s="160">
        <v>0</v>
      </c>
      <c r="AG15" s="159">
        <v>0</v>
      </c>
      <c r="AH15" s="4">
        <v>0</v>
      </c>
      <c r="AI15" s="4">
        <v>0</v>
      </c>
    </row>
    <row r="16" spans="1:35" ht="33" customHeight="1">
      <c r="A16" s="162"/>
      <c r="B16" s="161" t="s">
        <v>188</v>
      </c>
      <c r="C16" s="161"/>
      <c r="D16" s="158" t="s">
        <v>189</v>
      </c>
      <c r="E16" s="176">
        <f t="shared" si="0"/>
        <v>233.04</v>
      </c>
      <c r="F16" s="177">
        <f t="shared" si="1"/>
        <v>178.72</v>
      </c>
      <c r="G16" s="178">
        <f t="shared" si="2"/>
        <v>178.72</v>
      </c>
      <c r="H16" s="160">
        <v>178.72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79">
        <f t="shared" si="3"/>
        <v>50.25</v>
      </c>
      <c r="Q16" s="180">
        <f t="shared" si="4"/>
        <v>50.25</v>
      </c>
      <c r="R16" s="160">
        <v>50.25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81">
        <f t="shared" si="5"/>
        <v>4.07</v>
      </c>
      <c r="AA16" s="182">
        <f t="shared" si="6"/>
        <v>4.07</v>
      </c>
      <c r="AB16" s="160">
        <v>4.07</v>
      </c>
      <c r="AC16" s="160">
        <v>0</v>
      </c>
      <c r="AD16" s="160">
        <v>0</v>
      </c>
      <c r="AE16" s="160">
        <v>0</v>
      </c>
      <c r="AF16" s="160">
        <v>0</v>
      </c>
      <c r="AG16" s="159">
        <v>0</v>
      </c>
      <c r="AH16" s="4">
        <v>0</v>
      </c>
      <c r="AI16" s="4">
        <v>0</v>
      </c>
    </row>
    <row r="17" spans="1:35" ht="33" customHeight="1">
      <c r="A17" s="162">
        <v>213</v>
      </c>
      <c r="B17" s="161" t="s">
        <v>190</v>
      </c>
      <c r="C17" s="161" t="s">
        <v>188</v>
      </c>
      <c r="D17" s="158" t="s">
        <v>246</v>
      </c>
      <c r="E17" s="176">
        <f t="shared" si="0"/>
        <v>233.04</v>
      </c>
      <c r="F17" s="177">
        <f t="shared" si="1"/>
        <v>178.72</v>
      </c>
      <c r="G17" s="178">
        <f t="shared" si="2"/>
        <v>178.72</v>
      </c>
      <c r="H17" s="160">
        <v>178.72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79">
        <f t="shared" si="3"/>
        <v>50.25</v>
      </c>
      <c r="Q17" s="180">
        <f t="shared" si="4"/>
        <v>50.25</v>
      </c>
      <c r="R17" s="160">
        <v>50.25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81">
        <f t="shared" si="5"/>
        <v>4.07</v>
      </c>
      <c r="AA17" s="182">
        <f t="shared" si="6"/>
        <v>4.07</v>
      </c>
      <c r="AB17" s="160">
        <v>4.07</v>
      </c>
      <c r="AC17" s="160">
        <v>0</v>
      </c>
      <c r="AD17" s="160">
        <v>0</v>
      </c>
      <c r="AE17" s="160">
        <v>0</v>
      </c>
      <c r="AF17" s="160">
        <v>0</v>
      </c>
      <c r="AG17" s="159">
        <v>0</v>
      </c>
      <c r="AH17" s="4">
        <v>0</v>
      </c>
      <c r="AI17" s="4">
        <v>0</v>
      </c>
    </row>
    <row r="18" spans="1:35" ht="33" customHeight="1">
      <c r="A18" s="162">
        <v>221</v>
      </c>
      <c r="B18" s="161"/>
      <c r="C18" s="161"/>
      <c r="D18" s="158" t="s">
        <v>191</v>
      </c>
      <c r="E18" s="176">
        <f t="shared" si="0"/>
        <v>20.69</v>
      </c>
      <c r="F18" s="177">
        <f t="shared" si="1"/>
        <v>20.69</v>
      </c>
      <c r="G18" s="178">
        <f t="shared" si="2"/>
        <v>20.69</v>
      </c>
      <c r="H18" s="160">
        <v>20.69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79">
        <f t="shared" si="3"/>
        <v>0</v>
      </c>
      <c r="Q18" s="180">
        <f t="shared" si="4"/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81">
        <f t="shared" si="5"/>
        <v>0</v>
      </c>
      <c r="AA18" s="182">
        <f t="shared" si="6"/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59">
        <v>0</v>
      </c>
      <c r="AH18" s="4">
        <v>0</v>
      </c>
      <c r="AI18" s="4">
        <v>0</v>
      </c>
    </row>
    <row r="19" spans="1:35" ht="33" customHeight="1">
      <c r="A19" s="162"/>
      <c r="B19" s="161" t="s">
        <v>181</v>
      </c>
      <c r="C19" s="161"/>
      <c r="D19" s="158" t="s">
        <v>192</v>
      </c>
      <c r="E19" s="176">
        <f t="shared" si="0"/>
        <v>20.69</v>
      </c>
      <c r="F19" s="177">
        <f t="shared" si="1"/>
        <v>20.69</v>
      </c>
      <c r="G19" s="178">
        <f t="shared" si="2"/>
        <v>20.69</v>
      </c>
      <c r="H19" s="160">
        <v>20.69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79">
        <f t="shared" si="3"/>
        <v>0</v>
      </c>
      <c r="Q19" s="180">
        <f t="shared" si="4"/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81">
        <f t="shared" si="5"/>
        <v>0</v>
      </c>
      <c r="AA19" s="182">
        <f t="shared" si="6"/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59">
        <v>0</v>
      </c>
      <c r="AH19" s="4">
        <v>0</v>
      </c>
      <c r="AI19" s="4">
        <v>0</v>
      </c>
    </row>
    <row r="20" spans="1:35" ht="33" customHeight="1">
      <c r="A20" s="162">
        <v>221</v>
      </c>
      <c r="B20" s="161" t="s">
        <v>193</v>
      </c>
      <c r="C20" s="161" t="s">
        <v>188</v>
      </c>
      <c r="D20" s="158" t="s">
        <v>194</v>
      </c>
      <c r="E20" s="176">
        <f t="shared" si="0"/>
        <v>20.69</v>
      </c>
      <c r="F20" s="177">
        <f t="shared" si="1"/>
        <v>20.69</v>
      </c>
      <c r="G20" s="178">
        <f t="shared" si="2"/>
        <v>20.69</v>
      </c>
      <c r="H20" s="160">
        <v>20.69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79">
        <f t="shared" si="3"/>
        <v>0</v>
      </c>
      <c r="Q20" s="180">
        <f t="shared" si="4"/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81">
        <f t="shared" si="5"/>
        <v>0</v>
      </c>
      <c r="AA20" s="182">
        <f t="shared" si="6"/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59">
        <v>0</v>
      </c>
      <c r="AH20" s="4">
        <v>0</v>
      </c>
      <c r="AI20" s="4">
        <v>0</v>
      </c>
    </row>
    <row r="21" spans="1:35" ht="33" customHeight="1"/>
    <row r="22" spans="1:35" ht="33" customHeight="1"/>
    <row r="23" spans="1:35" ht="33" customHeight="1"/>
    <row r="24" spans="1:35" ht="33" customHeight="1"/>
  </sheetData>
  <sheetProtection formatCells="0" formatColumns="0" formatRows="0"/>
  <mergeCells count="35">
    <mergeCell ref="M6:M7"/>
    <mergeCell ref="A1:AI1"/>
    <mergeCell ref="L6:L7"/>
    <mergeCell ref="AD6:AD7"/>
    <mergeCell ref="E4:E7"/>
    <mergeCell ref="T6:T7"/>
    <mergeCell ref="AE6:AE7"/>
    <mergeCell ref="P6:P7"/>
    <mergeCell ref="A4:C4"/>
    <mergeCell ref="G6:I6"/>
    <mergeCell ref="Q6:S6"/>
    <mergeCell ref="AA6:AC6"/>
    <mergeCell ref="P5:Y5"/>
    <mergeCell ref="X6:X7"/>
    <mergeCell ref="C6:C7"/>
    <mergeCell ref="Z5:AI5"/>
    <mergeCell ref="A6:A7"/>
    <mergeCell ref="B6:B7"/>
    <mergeCell ref="K6:K7"/>
    <mergeCell ref="AG6:AG7"/>
    <mergeCell ref="O6:O7"/>
    <mergeCell ref="AH6:AH7"/>
    <mergeCell ref="D4:D7"/>
    <mergeCell ref="F6:F7"/>
    <mergeCell ref="J6:J7"/>
    <mergeCell ref="F5:O5"/>
    <mergeCell ref="N6:N7"/>
    <mergeCell ref="F4:AI4"/>
    <mergeCell ref="AF6:AF7"/>
    <mergeCell ref="W6:W7"/>
    <mergeCell ref="U6:U7"/>
    <mergeCell ref="V6:V7"/>
    <mergeCell ref="Z6:Z7"/>
    <mergeCell ref="Y6:Y7"/>
    <mergeCell ref="AI6:AI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15" customHeight="1">
      <c r="A1" s="444" t="s">
        <v>112</v>
      </c>
      <c r="B1" s="444"/>
      <c r="C1" s="444"/>
      <c r="D1" s="444"/>
      <c r="E1" s="444"/>
      <c r="F1" s="444"/>
    </row>
    <row r="2" spans="1:6" ht="22.15" customHeight="1">
      <c r="A2" s="190"/>
      <c r="B2" s="190"/>
      <c r="C2" s="190"/>
      <c r="D2" s="190"/>
      <c r="E2" s="191"/>
      <c r="F2" s="193" t="s">
        <v>113</v>
      </c>
    </row>
    <row r="3" spans="1:6" ht="24" customHeight="1">
      <c r="A3" s="186" t="s">
        <v>258</v>
      </c>
      <c r="B3" s="186"/>
      <c r="C3" s="187"/>
      <c r="D3" s="187"/>
      <c r="E3" s="192"/>
      <c r="F3" s="193" t="s">
        <v>24</v>
      </c>
    </row>
    <row r="4" spans="1:6" ht="27" customHeight="1">
      <c r="A4" s="445" t="s">
        <v>79</v>
      </c>
      <c r="B4" s="445"/>
      <c r="C4" s="449" t="s">
        <v>80</v>
      </c>
      <c r="D4" s="446" t="s">
        <v>257</v>
      </c>
      <c r="E4" s="447"/>
      <c r="F4" s="448"/>
    </row>
    <row r="5" spans="1:6" ht="22.5" customHeight="1">
      <c r="A5" s="189" t="s">
        <v>81</v>
      </c>
      <c r="B5" s="189" t="s">
        <v>82</v>
      </c>
      <c r="C5" s="449"/>
      <c r="D5" s="188" t="s">
        <v>69</v>
      </c>
      <c r="E5" s="188" t="s">
        <v>114</v>
      </c>
      <c r="F5" s="188" t="s">
        <v>115</v>
      </c>
    </row>
    <row r="6" spans="1:6" s="1" customFormat="1" ht="21" customHeight="1">
      <c r="A6" s="185"/>
      <c r="B6" s="185"/>
      <c r="C6" s="185" t="s">
        <v>69</v>
      </c>
      <c r="D6" s="184">
        <v>305.60000000000002</v>
      </c>
      <c r="E6" s="183">
        <v>255.35</v>
      </c>
      <c r="F6" s="184">
        <v>50.25</v>
      </c>
    </row>
    <row r="7" spans="1:6" ht="21" customHeight="1">
      <c r="A7" s="185">
        <v>301</v>
      </c>
      <c r="B7" s="185"/>
      <c r="C7" s="185" t="s">
        <v>76</v>
      </c>
      <c r="D7" s="184">
        <v>251.28</v>
      </c>
      <c r="E7" s="183">
        <v>251.28</v>
      </c>
      <c r="F7" s="184">
        <v>0</v>
      </c>
    </row>
    <row r="8" spans="1:6" ht="21" customHeight="1">
      <c r="A8" s="185" t="s">
        <v>195</v>
      </c>
      <c r="B8" s="185">
        <v>30101</v>
      </c>
      <c r="C8" s="185" t="s">
        <v>196</v>
      </c>
      <c r="D8" s="184">
        <v>109.59</v>
      </c>
      <c r="E8" s="183">
        <v>109.59</v>
      </c>
      <c r="F8" s="184">
        <v>0</v>
      </c>
    </row>
    <row r="9" spans="1:6" ht="21" customHeight="1">
      <c r="A9" s="185" t="s">
        <v>195</v>
      </c>
      <c r="B9" s="185">
        <v>30102</v>
      </c>
      <c r="C9" s="185" t="s">
        <v>197</v>
      </c>
      <c r="D9" s="184">
        <v>64.45</v>
      </c>
      <c r="E9" s="183">
        <v>64.45</v>
      </c>
      <c r="F9" s="184">
        <v>0</v>
      </c>
    </row>
    <row r="10" spans="1:6" ht="21" customHeight="1">
      <c r="A10" s="185" t="s">
        <v>195</v>
      </c>
      <c r="B10" s="185">
        <v>30108</v>
      </c>
      <c r="C10" s="185" t="s">
        <v>198</v>
      </c>
      <c r="D10" s="184">
        <v>29.31</v>
      </c>
      <c r="E10" s="183">
        <v>29.31</v>
      </c>
      <c r="F10" s="184">
        <v>0</v>
      </c>
    </row>
    <row r="11" spans="1:6" ht="21" customHeight="1">
      <c r="A11" s="185" t="s">
        <v>195</v>
      </c>
      <c r="B11" s="185">
        <v>30110</v>
      </c>
      <c r="C11" s="185" t="s">
        <v>199</v>
      </c>
      <c r="D11" s="184">
        <v>22.56</v>
      </c>
      <c r="E11" s="183">
        <v>22.56</v>
      </c>
      <c r="F11" s="184">
        <v>0</v>
      </c>
    </row>
    <row r="12" spans="1:6" ht="21" customHeight="1">
      <c r="A12" s="185" t="s">
        <v>195</v>
      </c>
      <c r="B12" s="185">
        <v>30113</v>
      </c>
      <c r="C12" s="185" t="s">
        <v>200</v>
      </c>
      <c r="D12" s="184">
        <v>20.69</v>
      </c>
      <c r="E12" s="183">
        <v>20.69</v>
      </c>
      <c r="F12" s="184">
        <v>0</v>
      </c>
    </row>
    <row r="13" spans="1:6" ht="21" customHeight="1">
      <c r="A13" s="185" t="s">
        <v>195</v>
      </c>
      <c r="B13" s="185">
        <v>30199</v>
      </c>
      <c r="C13" s="185" t="s">
        <v>201</v>
      </c>
      <c r="D13" s="184">
        <v>4.68</v>
      </c>
      <c r="E13" s="183">
        <v>4.68</v>
      </c>
      <c r="F13" s="184">
        <v>0</v>
      </c>
    </row>
    <row r="14" spans="1:6" ht="21" customHeight="1">
      <c r="A14" s="185">
        <v>302</v>
      </c>
      <c r="B14" s="185"/>
      <c r="C14" s="185" t="s">
        <v>77</v>
      </c>
      <c r="D14" s="184">
        <v>50.25</v>
      </c>
      <c r="E14" s="183">
        <v>0</v>
      </c>
      <c r="F14" s="184">
        <v>50.25</v>
      </c>
    </row>
    <row r="15" spans="1:6" ht="21" customHeight="1">
      <c r="A15" s="185" t="s">
        <v>195</v>
      </c>
      <c r="B15" s="185">
        <v>30201</v>
      </c>
      <c r="C15" s="185" t="s">
        <v>202</v>
      </c>
      <c r="D15" s="184">
        <v>2.2000000000000002</v>
      </c>
      <c r="E15" s="183">
        <v>0</v>
      </c>
      <c r="F15" s="184">
        <v>2.2000000000000002</v>
      </c>
    </row>
    <row r="16" spans="1:6" ht="21" customHeight="1">
      <c r="A16" s="185" t="s">
        <v>195</v>
      </c>
      <c r="B16" s="185">
        <v>30202</v>
      </c>
      <c r="C16" s="185" t="s">
        <v>203</v>
      </c>
      <c r="D16" s="184">
        <v>0.1</v>
      </c>
      <c r="E16" s="183">
        <v>0</v>
      </c>
      <c r="F16" s="184">
        <v>0.1</v>
      </c>
    </row>
    <row r="17" spans="1:6" ht="21" customHeight="1">
      <c r="A17" s="185" t="s">
        <v>195</v>
      </c>
      <c r="B17" s="185">
        <v>30205</v>
      </c>
      <c r="C17" s="185" t="s">
        <v>204</v>
      </c>
      <c r="D17" s="184">
        <v>0.6</v>
      </c>
      <c r="E17" s="183">
        <v>0</v>
      </c>
      <c r="F17" s="184">
        <v>0.6</v>
      </c>
    </row>
    <row r="18" spans="1:6" ht="21" customHeight="1">
      <c r="A18" s="185" t="s">
        <v>195</v>
      </c>
      <c r="B18" s="185">
        <v>30206</v>
      </c>
      <c r="C18" s="185" t="s">
        <v>205</v>
      </c>
      <c r="D18" s="184">
        <v>2.56</v>
      </c>
      <c r="E18" s="183">
        <v>0</v>
      </c>
      <c r="F18" s="184">
        <v>2.56</v>
      </c>
    </row>
    <row r="19" spans="1:6" ht="21" customHeight="1">
      <c r="A19" s="185" t="s">
        <v>195</v>
      </c>
      <c r="B19" s="185">
        <v>30207</v>
      </c>
      <c r="C19" s="185" t="s">
        <v>206</v>
      </c>
      <c r="D19" s="184">
        <v>1.85</v>
      </c>
      <c r="E19" s="183">
        <v>0</v>
      </c>
      <c r="F19" s="184">
        <v>1.85</v>
      </c>
    </row>
    <row r="20" spans="1:6" ht="21" customHeight="1">
      <c r="A20" s="185" t="s">
        <v>195</v>
      </c>
      <c r="B20" s="185">
        <v>30211</v>
      </c>
      <c r="C20" s="185" t="s">
        <v>207</v>
      </c>
      <c r="D20" s="184">
        <v>1.3</v>
      </c>
      <c r="E20" s="183">
        <v>0</v>
      </c>
      <c r="F20" s="184">
        <v>1.3</v>
      </c>
    </row>
    <row r="21" spans="1:6" ht="21" customHeight="1">
      <c r="A21" s="185" t="s">
        <v>195</v>
      </c>
      <c r="B21" s="185">
        <v>30217</v>
      </c>
      <c r="C21" s="185" t="s">
        <v>208</v>
      </c>
      <c r="D21" s="184">
        <v>0.39</v>
      </c>
      <c r="E21" s="183">
        <v>0</v>
      </c>
      <c r="F21" s="184">
        <v>0.39</v>
      </c>
    </row>
    <row r="22" spans="1:6" ht="21" customHeight="1">
      <c r="A22" s="185" t="s">
        <v>195</v>
      </c>
      <c r="B22" s="185">
        <v>30226</v>
      </c>
      <c r="C22" s="185" t="s">
        <v>209</v>
      </c>
      <c r="D22" s="184">
        <v>10.92</v>
      </c>
      <c r="E22" s="183">
        <v>0</v>
      </c>
      <c r="F22" s="184">
        <v>10.92</v>
      </c>
    </row>
    <row r="23" spans="1:6" ht="21" customHeight="1">
      <c r="A23" s="185" t="s">
        <v>195</v>
      </c>
      <c r="B23" s="185">
        <v>30228</v>
      </c>
      <c r="C23" s="185" t="s">
        <v>210</v>
      </c>
      <c r="D23" s="184">
        <v>1.0900000000000001</v>
      </c>
      <c r="E23" s="183">
        <v>0</v>
      </c>
      <c r="F23" s="184">
        <v>1.0900000000000001</v>
      </c>
    </row>
    <row r="24" spans="1:6" ht="21" customHeight="1">
      <c r="A24" s="185" t="s">
        <v>195</v>
      </c>
      <c r="B24" s="185">
        <v>30231</v>
      </c>
      <c r="C24" s="185" t="s">
        <v>211</v>
      </c>
      <c r="D24" s="184">
        <v>9</v>
      </c>
      <c r="E24" s="183">
        <v>0</v>
      </c>
      <c r="F24" s="184">
        <v>9</v>
      </c>
    </row>
    <row r="25" spans="1:6" ht="21" customHeight="1">
      <c r="A25" s="185" t="s">
        <v>195</v>
      </c>
      <c r="B25" s="185">
        <v>30239</v>
      </c>
      <c r="C25" s="185" t="s">
        <v>212</v>
      </c>
      <c r="D25" s="184">
        <v>19.38</v>
      </c>
      <c r="E25" s="183">
        <v>0</v>
      </c>
      <c r="F25" s="184">
        <v>19.38</v>
      </c>
    </row>
    <row r="26" spans="1:6" ht="21" customHeight="1">
      <c r="A26" s="185" t="s">
        <v>195</v>
      </c>
      <c r="B26" s="185">
        <v>30299</v>
      </c>
      <c r="C26" s="185" t="s">
        <v>213</v>
      </c>
      <c r="D26" s="184">
        <v>0.86</v>
      </c>
      <c r="E26" s="183">
        <v>0</v>
      </c>
      <c r="F26" s="184">
        <v>0.86</v>
      </c>
    </row>
    <row r="27" spans="1:6" ht="21" customHeight="1">
      <c r="A27" s="185">
        <v>303</v>
      </c>
      <c r="B27" s="185"/>
      <c r="C27" s="185" t="s">
        <v>78</v>
      </c>
      <c r="D27" s="184">
        <v>4.07</v>
      </c>
      <c r="E27" s="183">
        <v>4.07</v>
      </c>
      <c r="F27" s="184">
        <v>0</v>
      </c>
    </row>
    <row r="28" spans="1:6" ht="21" customHeight="1">
      <c r="A28" s="185" t="s">
        <v>195</v>
      </c>
      <c r="B28" s="185">
        <v>30305</v>
      </c>
      <c r="C28" s="185" t="s">
        <v>214</v>
      </c>
      <c r="D28" s="184">
        <v>3.35</v>
      </c>
      <c r="E28" s="183">
        <v>3.35</v>
      </c>
      <c r="F28" s="184">
        <v>0</v>
      </c>
    </row>
    <row r="29" spans="1:6" ht="21" customHeight="1">
      <c r="A29" s="185" t="s">
        <v>195</v>
      </c>
      <c r="B29" s="185">
        <v>30309</v>
      </c>
      <c r="C29" s="185" t="s">
        <v>215</v>
      </c>
      <c r="D29" s="184">
        <v>0.06</v>
      </c>
      <c r="E29" s="183">
        <v>0.06</v>
      </c>
      <c r="F29" s="184">
        <v>0</v>
      </c>
    </row>
    <row r="30" spans="1:6" ht="21" customHeight="1">
      <c r="A30" s="185" t="s">
        <v>195</v>
      </c>
      <c r="B30" s="185">
        <v>30399</v>
      </c>
      <c r="C30" s="185" t="s">
        <v>216</v>
      </c>
      <c r="D30" s="184">
        <v>0.66</v>
      </c>
      <c r="E30" s="183">
        <v>0.66</v>
      </c>
      <c r="F30" s="184">
        <v>0</v>
      </c>
    </row>
    <row r="31" spans="1:6" ht="21" customHeight="1"/>
    <row r="32" spans="1:6" ht="21" customHeight="1"/>
    <row r="33" ht="21" customHeight="1"/>
    <row r="34" ht="21" customHeight="1"/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8.15" customHeight="1">
      <c r="A1" s="451" t="s">
        <v>116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4.45" customHeight="1">
      <c r="A2" s="206"/>
      <c r="B2" s="207"/>
      <c r="C2" s="207"/>
      <c r="D2" s="207"/>
      <c r="E2" s="207"/>
      <c r="F2" s="207"/>
      <c r="G2" s="207"/>
      <c r="H2" s="207"/>
      <c r="I2" s="204"/>
      <c r="J2" s="204"/>
      <c r="K2" s="204"/>
      <c r="L2" s="206"/>
      <c r="M2" s="208" t="s">
        <v>117</v>
      </c>
    </row>
    <row r="3" spans="1:13" ht="27" customHeight="1">
      <c r="A3" s="199" t="s">
        <v>240</v>
      </c>
      <c r="B3" s="199"/>
      <c r="C3" s="199"/>
      <c r="D3" s="205"/>
      <c r="E3" s="205"/>
      <c r="F3" s="205"/>
      <c r="G3" s="205"/>
      <c r="H3" s="205"/>
      <c r="I3" s="202"/>
      <c r="J3" s="202"/>
      <c r="K3" s="204"/>
      <c r="L3" s="452" t="s">
        <v>24</v>
      </c>
      <c r="M3" s="452"/>
    </row>
    <row r="4" spans="1:13" ht="14.45" customHeight="1">
      <c r="A4" s="453" t="s">
        <v>66</v>
      </c>
      <c r="B4" s="453" t="s">
        <v>79</v>
      </c>
      <c r="C4" s="453"/>
      <c r="D4" s="453"/>
      <c r="E4" s="454" t="s">
        <v>80</v>
      </c>
      <c r="F4" s="454" t="s">
        <v>95</v>
      </c>
      <c r="G4" s="454"/>
      <c r="H4" s="454"/>
      <c r="I4" s="454"/>
      <c r="J4" s="454"/>
      <c r="K4" s="454"/>
      <c r="L4" s="454"/>
      <c r="M4" s="454"/>
    </row>
    <row r="5" spans="1:13" ht="36" customHeight="1">
      <c r="A5" s="453"/>
      <c r="B5" s="201" t="s">
        <v>81</v>
      </c>
      <c r="C5" s="201" t="s">
        <v>82</v>
      </c>
      <c r="D5" s="200" t="s">
        <v>83</v>
      </c>
      <c r="E5" s="454"/>
      <c r="F5" s="200" t="s">
        <v>69</v>
      </c>
      <c r="G5" s="203" t="s">
        <v>98</v>
      </c>
      <c r="H5" s="203" t="s">
        <v>99</v>
      </c>
      <c r="I5" s="203" t="s">
        <v>100</v>
      </c>
      <c r="J5" s="203" t="s">
        <v>101</v>
      </c>
      <c r="K5" s="203" t="s">
        <v>102</v>
      </c>
      <c r="L5" s="203" t="s">
        <v>103</v>
      </c>
      <c r="M5" s="203" t="s">
        <v>105</v>
      </c>
    </row>
    <row r="6" spans="1:13" s="1" customFormat="1" ht="24.75" customHeight="1">
      <c r="A6" s="198"/>
      <c r="B6" s="197"/>
      <c r="C6" s="196"/>
      <c r="D6" s="196"/>
      <c r="E6" s="198"/>
      <c r="F6" s="195"/>
      <c r="G6" s="195"/>
      <c r="H6" s="195"/>
      <c r="I6" s="195"/>
      <c r="J6" s="195"/>
      <c r="K6" s="194"/>
      <c r="L6" s="194"/>
      <c r="M6" s="194"/>
    </row>
    <row r="7" spans="1:13" ht="14.45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spans="1:13" ht="14.45" customHeight="1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8.15" customHeight="1">
      <c r="A1" s="458" t="s">
        <v>118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4.4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9" t="s">
        <v>119</v>
      </c>
      <c r="M2" s="459"/>
    </row>
    <row r="3" spans="1:13" ht="25.5" customHeight="1">
      <c r="A3" s="214" t="s">
        <v>240</v>
      </c>
      <c r="B3" s="214"/>
      <c r="C3" s="214"/>
      <c r="D3" s="219"/>
      <c r="E3" s="219"/>
      <c r="F3" s="219"/>
      <c r="G3" s="219"/>
      <c r="H3" s="219"/>
      <c r="I3" s="217"/>
      <c r="J3" s="217"/>
      <c r="K3" s="217"/>
      <c r="L3" s="460" t="s">
        <v>24</v>
      </c>
      <c r="M3" s="460"/>
    </row>
    <row r="4" spans="1:13" ht="25.5" customHeight="1">
      <c r="A4" s="456" t="s">
        <v>66</v>
      </c>
      <c r="B4" s="456" t="s">
        <v>79</v>
      </c>
      <c r="C4" s="456"/>
      <c r="D4" s="456"/>
      <c r="E4" s="457" t="s">
        <v>80</v>
      </c>
      <c r="F4" s="457" t="s">
        <v>95</v>
      </c>
      <c r="G4" s="457"/>
      <c r="H4" s="457"/>
      <c r="I4" s="457"/>
      <c r="J4" s="457"/>
      <c r="K4" s="457"/>
      <c r="L4" s="457"/>
      <c r="M4" s="457"/>
    </row>
    <row r="5" spans="1:13" ht="25.5" customHeight="1">
      <c r="A5" s="456"/>
      <c r="B5" s="216" t="s">
        <v>81</v>
      </c>
      <c r="C5" s="216" t="s">
        <v>82</v>
      </c>
      <c r="D5" s="215" t="s">
        <v>83</v>
      </c>
      <c r="E5" s="457"/>
      <c r="F5" s="215" t="s">
        <v>69</v>
      </c>
      <c r="G5" s="218" t="s">
        <v>98</v>
      </c>
      <c r="H5" s="218" t="s">
        <v>99</v>
      </c>
      <c r="I5" s="218" t="s">
        <v>100</v>
      </c>
      <c r="J5" s="218" t="s">
        <v>101</v>
      </c>
      <c r="K5" s="218" t="s">
        <v>102</v>
      </c>
      <c r="L5" s="218" t="s">
        <v>103</v>
      </c>
      <c r="M5" s="218" t="s">
        <v>105</v>
      </c>
    </row>
    <row r="6" spans="1:13" s="1" customFormat="1" ht="33.75" customHeight="1">
      <c r="A6" s="213"/>
      <c r="B6" s="212"/>
      <c r="C6" s="211"/>
      <c r="D6" s="211"/>
      <c r="E6" s="213"/>
      <c r="F6" s="210"/>
      <c r="G6" s="210"/>
      <c r="H6" s="210"/>
      <c r="I6" s="210"/>
      <c r="J6" s="210"/>
      <c r="K6" s="209"/>
      <c r="L6" s="209"/>
      <c r="M6" s="209"/>
    </row>
    <row r="7" spans="1:13" ht="15.6" customHeight="1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8.15" customHeight="1">
      <c r="A1" s="461" t="s">
        <v>120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4.4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462" t="s">
        <v>121</v>
      </c>
      <c r="M2" s="462"/>
    </row>
    <row r="3" spans="1:13" ht="14.45" customHeight="1">
      <c r="A3" s="463"/>
      <c r="B3" s="463"/>
      <c r="C3" s="463"/>
      <c r="D3" s="224"/>
      <c r="E3" s="224"/>
      <c r="F3" s="224"/>
      <c r="G3" s="224"/>
      <c r="H3" s="224"/>
      <c r="I3" s="222"/>
      <c r="J3" s="222"/>
      <c r="K3" s="222"/>
      <c r="L3" s="464" t="s">
        <v>24</v>
      </c>
      <c r="M3" s="464"/>
    </row>
    <row r="4" spans="1:13" ht="14.45" customHeight="1">
      <c r="A4" s="466" t="s">
        <v>66</v>
      </c>
      <c r="B4" s="466" t="s">
        <v>79</v>
      </c>
      <c r="C4" s="466"/>
      <c r="D4" s="466"/>
      <c r="E4" s="467" t="s">
        <v>80</v>
      </c>
      <c r="F4" s="467" t="s">
        <v>95</v>
      </c>
      <c r="G4" s="467"/>
      <c r="H4" s="467"/>
      <c r="I4" s="467"/>
      <c r="J4" s="467"/>
      <c r="K4" s="467"/>
      <c r="L4" s="467"/>
      <c r="M4" s="467"/>
    </row>
    <row r="5" spans="1:13" ht="36" customHeight="1">
      <c r="A5" s="466"/>
      <c r="B5" s="221" t="s">
        <v>81</v>
      </c>
      <c r="C5" s="221" t="s">
        <v>82</v>
      </c>
      <c r="D5" s="220" t="s">
        <v>83</v>
      </c>
      <c r="E5" s="467"/>
      <c r="F5" s="220" t="s">
        <v>69</v>
      </c>
      <c r="G5" s="223" t="s">
        <v>98</v>
      </c>
      <c r="H5" s="223" t="s">
        <v>99</v>
      </c>
      <c r="I5" s="223" t="s">
        <v>100</v>
      </c>
      <c r="J5" s="223" t="s">
        <v>101</v>
      </c>
      <c r="K5" s="223" t="s">
        <v>102</v>
      </c>
      <c r="L5" s="223" t="s">
        <v>103</v>
      </c>
      <c r="M5" s="223" t="s">
        <v>105</v>
      </c>
    </row>
    <row r="6" spans="1:13" ht="14.45" customHeight="1">
      <c r="A6" s="225"/>
      <c r="B6" s="226"/>
      <c r="C6" s="226"/>
      <c r="D6" s="226"/>
      <c r="E6" s="227"/>
      <c r="F6" s="228"/>
      <c r="G6" s="228"/>
      <c r="H6" s="228"/>
      <c r="I6" s="228"/>
      <c r="J6" s="228"/>
      <c r="K6" s="229"/>
      <c r="L6" s="229"/>
      <c r="M6" s="230"/>
    </row>
    <row r="7" spans="1:13" ht="15.6" customHeight="1">
      <c r="A7" s="465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ht="14.4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>
      <selection activeCell="F18" sqref="F18"/>
    </sheetView>
  </sheetViews>
  <sheetFormatPr defaultRowHeight="13.5"/>
  <cols>
    <col min="1" max="1" width="13.25" customWidth="1"/>
    <col min="3" max="3" width="10.375" customWidth="1"/>
    <col min="7" max="7" width="9.375" bestFit="1" customWidth="1"/>
  </cols>
  <sheetData>
    <row r="1" spans="1:16" ht="28.15" customHeight="1">
      <c r="A1" s="468" t="s">
        <v>122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14.45" customHeight="1">
      <c r="A2" s="234"/>
      <c r="B2" s="234"/>
      <c r="C2" s="234"/>
      <c r="D2" s="234"/>
      <c r="E2" s="234"/>
      <c r="F2" s="234"/>
      <c r="G2" s="234"/>
      <c r="H2" s="234"/>
      <c r="I2" s="234"/>
      <c r="J2" s="233"/>
      <c r="K2" s="233"/>
      <c r="L2" s="233"/>
      <c r="M2" s="233"/>
      <c r="N2" s="235"/>
      <c r="O2" s="235"/>
      <c r="P2" s="238" t="s">
        <v>217</v>
      </c>
    </row>
    <row r="3" spans="1:16" ht="30" customHeight="1">
      <c r="A3" s="231" t="s">
        <v>261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3"/>
      <c r="M3" s="233"/>
      <c r="N3" s="237"/>
      <c r="O3" s="237"/>
      <c r="P3" s="238" t="s">
        <v>24</v>
      </c>
    </row>
    <row r="4" spans="1:16" ht="14.45" customHeight="1">
      <c r="A4" s="469" t="s">
        <v>66</v>
      </c>
      <c r="B4" s="472" t="s">
        <v>123</v>
      </c>
      <c r="C4" s="472" t="s">
        <v>124</v>
      </c>
      <c r="D4" s="476" t="s">
        <v>87</v>
      </c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8"/>
    </row>
    <row r="5" spans="1:16" ht="13.5" customHeight="1">
      <c r="A5" s="470"/>
      <c r="B5" s="473"/>
      <c r="C5" s="473"/>
      <c r="D5" s="472" t="s">
        <v>69</v>
      </c>
      <c r="E5" s="476" t="s">
        <v>70</v>
      </c>
      <c r="F5" s="477"/>
      <c r="G5" s="478"/>
      <c r="H5" s="475" t="s">
        <v>33</v>
      </c>
      <c r="I5" s="475" t="s">
        <v>35</v>
      </c>
      <c r="J5" s="476" t="s">
        <v>71</v>
      </c>
      <c r="K5" s="477"/>
      <c r="L5" s="478"/>
      <c r="M5" s="475" t="s">
        <v>41</v>
      </c>
      <c r="N5" s="475" t="s">
        <v>43</v>
      </c>
      <c r="O5" s="472" t="s">
        <v>218</v>
      </c>
      <c r="P5" s="475" t="s">
        <v>219</v>
      </c>
    </row>
    <row r="6" spans="1:16" ht="36" customHeight="1">
      <c r="A6" s="471"/>
      <c r="B6" s="474"/>
      <c r="C6" s="474"/>
      <c r="D6" s="474"/>
      <c r="E6" s="236" t="s">
        <v>220</v>
      </c>
      <c r="F6" s="236" t="s">
        <v>221</v>
      </c>
      <c r="G6" s="232" t="s">
        <v>75</v>
      </c>
      <c r="H6" s="475"/>
      <c r="I6" s="475"/>
      <c r="J6" s="236" t="s">
        <v>220</v>
      </c>
      <c r="K6" s="236" t="s">
        <v>222</v>
      </c>
      <c r="L6" s="236" t="s">
        <v>75</v>
      </c>
      <c r="M6" s="475"/>
      <c r="N6" s="475"/>
      <c r="O6" s="474"/>
      <c r="P6" s="475"/>
    </row>
    <row r="7" spans="1:16" s="1" customFormat="1" ht="39.75" customHeight="1">
      <c r="A7" s="546"/>
      <c r="B7" s="547"/>
      <c r="C7" s="547" t="s">
        <v>69</v>
      </c>
      <c r="D7" s="548">
        <f>E7+H7+I7+J7+N7+O7+P7+M7</f>
        <v>12956.869999999999</v>
      </c>
      <c r="E7" s="549">
        <f>F7+G7</f>
        <v>12956.869999999999</v>
      </c>
      <c r="F7" s="550">
        <v>18</v>
      </c>
      <c r="G7" s="550">
        <f>SUM(G9:G13)</f>
        <v>12938.869999999999</v>
      </c>
      <c r="H7" s="550">
        <v>0</v>
      </c>
      <c r="I7" s="550">
        <v>0</v>
      </c>
      <c r="J7" s="551">
        <f>K7+L7</f>
        <v>0</v>
      </c>
      <c r="K7" s="550">
        <v>0</v>
      </c>
      <c r="L7" s="550">
        <v>0</v>
      </c>
      <c r="M7" s="550">
        <v>0</v>
      </c>
      <c r="N7" s="550">
        <v>0</v>
      </c>
      <c r="O7" s="550">
        <v>0</v>
      </c>
      <c r="P7" s="552">
        <v>0</v>
      </c>
    </row>
    <row r="8" spans="1:16" ht="39.75" customHeight="1">
      <c r="A8" s="546" t="s">
        <v>238</v>
      </c>
      <c r="B8" s="547" t="s">
        <v>259</v>
      </c>
      <c r="C8" s="547" t="s">
        <v>260</v>
      </c>
      <c r="D8" s="548">
        <f t="shared" ref="D8" si="0">E8+H8+I8+J8+N8+O8+P8+M8</f>
        <v>18</v>
      </c>
      <c r="E8" s="549">
        <f t="shared" ref="E8" si="1">F8+G8</f>
        <v>18</v>
      </c>
      <c r="F8" s="550">
        <v>18</v>
      </c>
      <c r="G8" s="550">
        <v>0</v>
      </c>
      <c r="H8" s="550">
        <v>0</v>
      </c>
      <c r="I8" s="550">
        <v>0</v>
      </c>
      <c r="J8" s="551">
        <f t="shared" ref="J8" si="2">K8+L8</f>
        <v>0</v>
      </c>
      <c r="K8" s="550">
        <v>0</v>
      </c>
      <c r="L8" s="550">
        <v>0</v>
      </c>
      <c r="M8" s="550">
        <v>0</v>
      </c>
      <c r="N8" s="550">
        <v>0</v>
      </c>
      <c r="O8" s="550">
        <v>0</v>
      </c>
      <c r="P8" s="552">
        <v>0</v>
      </c>
    </row>
    <row r="9" spans="1:16" ht="24">
      <c r="A9" s="546" t="s">
        <v>238</v>
      </c>
      <c r="B9" s="553" t="s">
        <v>277</v>
      </c>
      <c r="C9" s="553" t="s">
        <v>277</v>
      </c>
      <c r="D9" s="553">
        <v>85</v>
      </c>
      <c r="E9" s="553"/>
      <c r="F9" s="553"/>
      <c r="G9" s="553">
        <v>85</v>
      </c>
      <c r="H9" s="553"/>
      <c r="I9" s="553"/>
      <c r="J9" s="553"/>
      <c r="K9" s="553"/>
      <c r="L9" s="553"/>
      <c r="M9" s="553"/>
      <c r="N9" s="553"/>
      <c r="O9" s="553"/>
      <c r="P9" s="553"/>
    </row>
    <row r="10" spans="1:16" ht="24">
      <c r="A10" s="546" t="s">
        <v>238</v>
      </c>
      <c r="B10" s="553" t="s">
        <v>278</v>
      </c>
      <c r="C10" s="553" t="s">
        <v>278</v>
      </c>
      <c r="D10" s="553">
        <v>3549</v>
      </c>
      <c r="E10" s="553"/>
      <c r="F10" s="553"/>
      <c r="G10" s="553">
        <v>3549</v>
      </c>
      <c r="H10" s="553"/>
      <c r="I10" s="553"/>
      <c r="J10" s="553"/>
      <c r="K10" s="553"/>
      <c r="L10" s="553"/>
      <c r="M10" s="553"/>
      <c r="N10" s="553"/>
      <c r="O10" s="553"/>
      <c r="P10" s="553"/>
    </row>
    <row r="11" spans="1:16" ht="24">
      <c r="A11" s="546" t="s">
        <v>238</v>
      </c>
      <c r="B11" s="553" t="s">
        <v>279</v>
      </c>
      <c r="C11" s="553" t="s">
        <v>279</v>
      </c>
      <c r="D11" s="553">
        <v>5015.57</v>
      </c>
      <c r="E11" s="553"/>
      <c r="F11" s="553"/>
      <c r="G11" s="553">
        <v>5015.57</v>
      </c>
      <c r="H11" s="553"/>
      <c r="I11" s="553"/>
      <c r="J11" s="553"/>
      <c r="K11" s="553"/>
      <c r="L11" s="553"/>
      <c r="M11" s="553"/>
      <c r="N11" s="553"/>
      <c r="O11" s="553"/>
      <c r="P11" s="553"/>
    </row>
    <row r="12" spans="1:16" ht="24">
      <c r="A12" s="546" t="s">
        <v>238</v>
      </c>
      <c r="B12" s="553" t="s">
        <v>280</v>
      </c>
      <c r="C12" s="553" t="s">
        <v>280</v>
      </c>
      <c r="D12" s="553">
        <v>3254.3</v>
      </c>
      <c r="E12" s="553"/>
      <c r="F12" s="553"/>
      <c r="G12" s="553">
        <v>3254.3</v>
      </c>
      <c r="H12" s="553"/>
      <c r="I12" s="553"/>
      <c r="J12" s="553"/>
      <c r="K12" s="553"/>
      <c r="L12" s="553"/>
      <c r="M12" s="553"/>
      <c r="N12" s="553"/>
      <c r="O12" s="553"/>
      <c r="P12" s="553"/>
    </row>
    <row r="13" spans="1:16" ht="24">
      <c r="A13" s="546" t="s">
        <v>238</v>
      </c>
      <c r="B13" s="553" t="s">
        <v>281</v>
      </c>
      <c r="C13" s="553" t="s">
        <v>281</v>
      </c>
      <c r="D13" s="553">
        <v>1035</v>
      </c>
      <c r="E13" s="553"/>
      <c r="F13" s="553"/>
      <c r="G13" s="553">
        <v>1035</v>
      </c>
      <c r="H13" s="553"/>
      <c r="I13" s="553"/>
      <c r="J13" s="553"/>
      <c r="K13" s="553"/>
      <c r="L13" s="553"/>
      <c r="M13" s="553"/>
      <c r="N13" s="553"/>
      <c r="O13" s="553"/>
      <c r="P13" s="553"/>
    </row>
  </sheetData>
  <sheetProtection formatCells="0" formatColumns="0" formatRows="0"/>
  <mergeCells count="14">
    <mergeCell ref="A1:P1"/>
    <mergeCell ref="A4:A6"/>
    <mergeCell ref="B4:B6"/>
    <mergeCell ref="C4:C6"/>
    <mergeCell ref="N5:N6"/>
    <mergeCell ref="I5:I6"/>
    <mergeCell ref="M5:M6"/>
    <mergeCell ref="E5:G5"/>
    <mergeCell ref="J5:L5"/>
    <mergeCell ref="D4:P4"/>
    <mergeCell ref="P5:P6"/>
    <mergeCell ref="O5:O6"/>
    <mergeCell ref="D5:D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15" customHeight="1">
      <c r="A1" s="479" t="s">
        <v>125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ht="22.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47"/>
      <c r="M2" s="247"/>
      <c r="N2" s="247"/>
      <c r="O2" s="247"/>
      <c r="P2" s="251"/>
      <c r="Q2" s="251"/>
      <c r="R2" s="253" t="s">
        <v>223</v>
      </c>
    </row>
    <row r="3" spans="1:18" ht="28.5" customHeight="1">
      <c r="A3" s="245" t="s">
        <v>240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52"/>
      <c r="Q3" s="252"/>
      <c r="R3" s="253" t="s">
        <v>24</v>
      </c>
    </row>
    <row r="4" spans="1:18" ht="14.45" customHeight="1">
      <c r="A4" s="484" t="s">
        <v>66</v>
      </c>
      <c r="B4" s="484" t="s">
        <v>126</v>
      </c>
      <c r="C4" s="484" t="s">
        <v>127</v>
      </c>
      <c r="D4" s="484" t="s">
        <v>128</v>
      </c>
      <c r="E4" s="484" t="s">
        <v>129</v>
      </c>
      <c r="F4" s="480" t="s">
        <v>87</v>
      </c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2"/>
    </row>
    <row r="5" spans="1:18" ht="13.5" customHeight="1">
      <c r="A5" s="485"/>
      <c r="B5" s="485"/>
      <c r="C5" s="485"/>
      <c r="D5" s="485"/>
      <c r="E5" s="485"/>
      <c r="F5" s="492" t="s">
        <v>69</v>
      </c>
      <c r="G5" s="489" t="s">
        <v>70</v>
      </c>
      <c r="H5" s="490"/>
      <c r="I5" s="491"/>
      <c r="J5" s="494" t="s">
        <v>33</v>
      </c>
      <c r="K5" s="494" t="s">
        <v>35</v>
      </c>
      <c r="L5" s="489" t="s">
        <v>71</v>
      </c>
      <c r="M5" s="490"/>
      <c r="N5" s="491"/>
      <c r="O5" s="483" t="s">
        <v>41</v>
      </c>
      <c r="P5" s="483" t="s">
        <v>43</v>
      </c>
      <c r="Q5" s="487" t="s">
        <v>218</v>
      </c>
      <c r="R5" s="483" t="s">
        <v>219</v>
      </c>
    </row>
    <row r="6" spans="1:18" ht="36" customHeight="1">
      <c r="A6" s="486"/>
      <c r="B6" s="486"/>
      <c r="C6" s="486"/>
      <c r="D6" s="486"/>
      <c r="E6" s="486">
        <v>0</v>
      </c>
      <c r="F6" s="493"/>
      <c r="G6" s="246" t="s">
        <v>220</v>
      </c>
      <c r="H6" s="246" t="s">
        <v>221</v>
      </c>
      <c r="I6" s="246" t="s">
        <v>75</v>
      </c>
      <c r="J6" s="494"/>
      <c r="K6" s="494"/>
      <c r="L6" s="246" t="s">
        <v>220</v>
      </c>
      <c r="M6" s="246" t="s">
        <v>222</v>
      </c>
      <c r="N6" s="246" t="s">
        <v>75</v>
      </c>
      <c r="O6" s="483"/>
      <c r="P6" s="483"/>
      <c r="Q6" s="488"/>
      <c r="R6" s="483"/>
    </row>
    <row r="7" spans="1:18" s="1" customFormat="1" ht="48" customHeight="1">
      <c r="A7" s="244" t="s">
        <v>66</v>
      </c>
      <c r="B7" s="243"/>
      <c r="C7" s="243"/>
      <c r="D7" s="243"/>
      <c r="E7" s="242"/>
      <c r="F7" s="241">
        <f>G7+J7+K7+L7+O7+P7+Q7+R7</f>
        <v>0</v>
      </c>
      <c r="G7" s="240">
        <f>H7+I7</f>
        <v>0</v>
      </c>
      <c r="H7" s="240"/>
      <c r="I7" s="240"/>
      <c r="J7" s="240"/>
      <c r="K7" s="240"/>
      <c r="L7" s="240">
        <f>M7+N7</f>
        <v>0</v>
      </c>
      <c r="M7" s="240"/>
      <c r="N7" s="240"/>
      <c r="O7" s="240"/>
      <c r="P7" s="240"/>
      <c r="Q7" s="240"/>
      <c r="R7" s="239"/>
    </row>
    <row r="8" spans="1:18" ht="14.4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8"/>
      <c r="M8" s="248"/>
      <c r="N8" s="248"/>
      <c r="O8" s="248"/>
      <c r="P8" s="247"/>
      <c r="Q8" s="247"/>
      <c r="R8" s="247"/>
    </row>
    <row r="9" spans="1:18" ht="14.4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15" customHeight="1">
      <c r="A1" s="495" t="s">
        <v>130</v>
      </c>
      <c r="B1" s="495"/>
      <c r="C1" s="495"/>
      <c r="D1" s="495"/>
      <c r="E1" s="495"/>
      <c r="F1" s="495"/>
      <c r="G1" s="495"/>
      <c r="H1" s="495"/>
    </row>
    <row r="2" spans="1:8" ht="22.15" customHeight="1">
      <c r="A2" s="258"/>
      <c r="B2" s="258"/>
      <c r="C2" s="258"/>
      <c r="D2" s="258"/>
      <c r="E2" s="258"/>
      <c r="F2" s="258"/>
      <c r="G2" s="258"/>
      <c r="H2" s="263" t="s">
        <v>131</v>
      </c>
    </row>
    <row r="3" spans="1:8" ht="14.45" customHeight="1">
      <c r="A3" s="254"/>
      <c r="B3" s="255"/>
      <c r="C3" s="255"/>
      <c r="D3" s="255"/>
      <c r="E3" s="255"/>
      <c r="F3" s="255"/>
      <c r="G3" s="255"/>
      <c r="H3" s="264" t="s">
        <v>24</v>
      </c>
    </row>
    <row r="4" spans="1:8" ht="14.45" customHeight="1">
      <c r="A4" s="507" t="s">
        <v>66</v>
      </c>
      <c r="B4" s="504" t="s">
        <v>132</v>
      </c>
      <c r="C4" s="504" t="s">
        <v>133</v>
      </c>
      <c r="D4" s="496" t="s">
        <v>134</v>
      </c>
      <c r="E4" s="497"/>
      <c r="F4" s="498"/>
      <c r="G4" s="501" t="s">
        <v>135</v>
      </c>
      <c r="H4" s="504" t="s">
        <v>124</v>
      </c>
    </row>
    <row r="5" spans="1:8" ht="14.45" customHeight="1">
      <c r="A5" s="508"/>
      <c r="B5" s="505"/>
      <c r="C5" s="505"/>
      <c r="D5" s="499" t="s">
        <v>81</v>
      </c>
      <c r="E5" s="499" t="s">
        <v>82</v>
      </c>
      <c r="F5" s="499" t="s">
        <v>83</v>
      </c>
      <c r="G5" s="502"/>
      <c r="H5" s="505" t="s">
        <v>136</v>
      </c>
    </row>
    <row r="6" spans="1:8" ht="14.45" customHeight="1">
      <c r="A6" s="509"/>
      <c r="B6" s="506"/>
      <c r="C6" s="506"/>
      <c r="D6" s="500"/>
      <c r="E6" s="500"/>
      <c r="F6" s="500"/>
      <c r="G6" s="503"/>
      <c r="H6" s="506"/>
    </row>
    <row r="7" spans="1:8" ht="14.45" customHeight="1">
      <c r="A7" s="259"/>
      <c r="B7" s="260"/>
      <c r="C7" s="261"/>
      <c r="D7" s="261"/>
      <c r="E7" s="261"/>
      <c r="F7" s="261"/>
      <c r="G7" s="261"/>
      <c r="H7" s="262"/>
    </row>
    <row r="8" spans="1:8" ht="14.45" customHeight="1">
      <c r="A8" s="257"/>
      <c r="B8" s="257"/>
      <c r="C8" s="257"/>
      <c r="D8" s="257"/>
      <c r="E8" s="257"/>
      <c r="F8" s="257"/>
      <c r="G8" s="257"/>
      <c r="H8" s="256"/>
    </row>
  </sheetData>
  <sheetProtection formatCells="0" formatColumns="0" formatRows="0"/>
  <mergeCells count="10">
    <mergeCell ref="A1:H1"/>
    <mergeCell ref="D4:F4"/>
    <mergeCell ref="F5:F6"/>
    <mergeCell ref="G4:G6"/>
    <mergeCell ref="H4:H6"/>
    <mergeCell ref="A4:A6"/>
    <mergeCell ref="B4:B6"/>
    <mergeCell ref="C4:C6"/>
    <mergeCell ref="D5:D6"/>
    <mergeCell ref="E5:E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E15" sqref="E15"/>
    </sheetView>
  </sheetViews>
  <sheetFormatPr defaultRowHeight="13.5"/>
  <cols>
    <col min="1" max="1" width="46.125" customWidth="1"/>
    <col min="2" max="5" width="20.375" customWidth="1"/>
  </cols>
  <sheetData>
    <row r="1" spans="1:5" ht="14.45" customHeight="1">
      <c r="A1" s="266"/>
      <c r="B1" s="265"/>
      <c r="C1" s="265"/>
      <c r="D1" s="265"/>
      <c r="E1" s="265"/>
    </row>
    <row r="2" spans="1:5" ht="28.15" customHeight="1">
      <c r="A2" s="510" t="s">
        <v>137</v>
      </c>
      <c r="B2" s="510"/>
      <c r="C2" s="510"/>
      <c r="D2" s="510"/>
      <c r="E2" s="510"/>
    </row>
    <row r="3" spans="1:5" ht="35.25" customHeight="1" thickBot="1">
      <c r="A3" s="5" t="s">
        <v>258</v>
      </c>
      <c r="B3" s="265"/>
      <c r="C3" s="265"/>
      <c r="D3" s="265"/>
      <c r="E3" s="267" t="s">
        <v>24</v>
      </c>
    </row>
    <row r="4" spans="1:5" ht="28.5" customHeight="1">
      <c r="A4" s="511" t="s">
        <v>138</v>
      </c>
      <c r="B4" s="513" t="s">
        <v>262</v>
      </c>
      <c r="C4" s="513" t="s">
        <v>263</v>
      </c>
      <c r="D4" s="515" t="s">
        <v>139</v>
      </c>
      <c r="E4" s="516"/>
    </row>
    <row r="5" spans="1:5" ht="28.5" customHeight="1">
      <c r="A5" s="512"/>
      <c r="B5" s="514"/>
      <c r="C5" s="514"/>
      <c r="D5" s="268" t="s">
        <v>140</v>
      </c>
      <c r="E5" s="269" t="s">
        <v>141</v>
      </c>
    </row>
    <row r="6" spans="1:5" s="1" customFormat="1" ht="24" customHeight="1">
      <c r="A6" s="13" t="s">
        <v>142</v>
      </c>
      <c r="B6" s="12">
        <v>0</v>
      </c>
      <c r="C6" s="11">
        <v>9.39</v>
      </c>
      <c r="D6" s="9">
        <f>C6-B6</f>
        <v>9.39</v>
      </c>
      <c r="E6" s="14" t="e">
        <f>D6/B6</f>
        <v>#DIV/0!</v>
      </c>
    </row>
    <row r="7" spans="1:5" s="1" customFormat="1" ht="36" customHeight="1">
      <c r="A7" s="10" t="s">
        <v>143</v>
      </c>
      <c r="B7" s="280">
        <v>0</v>
      </c>
      <c r="C7" s="9">
        <v>0</v>
      </c>
      <c r="D7" s="9">
        <f>C7-B7</f>
        <v>0</v>
      </c>
      <c r="E7" s="14" t="e">
        <f>D7/B7</f>
        <v>#DIV/0!</v>
      </c>
    </row>
    <row r="8" spans="1:5" s="1" customFormat="1" ht="36" customHeight="1">
      <c r="A8" s="8" t="s">
        <v>144</v>
      </c>
      <c r="B8" s="7"/>
      <c r="C8" s="9">
        <v>0.39</v>
      </c>
      <c r="D8" s="9">
        <f>C8-B8</f>
        <v>0.39</v>
      </c>
      <c r="E8" s="14" t="e">
        <f>D8/B8</f>
        <v>#DIV/0!</v>
      </c>
    </row>
    <row r="9" spans="1:5" s="1" customFormat="1" ht="36" customHeight="1">
      <c r="A9" s="8" t="s">
        <v>145</v>
      </c>
      <c r="B9" s="6">
        <v>0</v>
      </c>
      <c r="C9" s="9">
        <v>9</v>
      </c>
      <c r="D9" s="9">
        <f>C9-B9</f>
        <v>9</v>
      </c>
      <c r="E9" s="14" t="e">
        <f>D9/B9</f>
        <v>#DIV/0!</v>
      </c>
    </row>
    <row r="10" spans="1:5" ht="36" customHeight="1">
      <c r="A10" s="273" t="s">
        <v>146</v>
      </c>
      <c r="B10" s="271">
        <v>0</v>
      </c>
      <c r="C10" s="278">
        <v>0</v>
      </c>
      <c r="D10" s="272">
        <v>0</v>
      </c>
      <c r="E10" s="270"/>
    </row>
    <row r="11" spans="1:5" ht="36" customHeight="1" thickBot="1">
      <c r="A11" s="277" t="s">
        <v>264</v>
      </c>
      <c r="B11" s="274"/>
      <c r="C11" s="279">
        <v>9</v>
      </c>
      <c r="D11" s="275">
        <v>9</v>
      </c>
      <c r="E11" s="27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28" t="s">
        <v>2</v>
      </c>
    </row>
    <row r="2" spans="1:1" ht="27" customHeight="1">
      <c r="A2" s="30" t="s">
        <v>3</v>
      </c>
    </row>
    <row r="3" spans="1:1" ht="27" customHeight="1">
      <c r="A3" s="30" t="s">
        <v>4</v>
      </c>
    </row>
    <row r="4" spans="1:1" ht="27" customHeight="1">
      <c r="A4" s="30" t="s">
        <v>5</v>
      </c>
    </row>
    <row r="5" spans="1:1" ht="27" customHeight="1">
      <c r="A5" s="30" t="s">
        <v>6</v>
      </c>
    </row>
    <row r="6" spans="1:1" ht="27" customHeight="1">
      <c r="A6" s="30" t="s">
        <v>7</v>
      </c>
    </row>
    <row r="7" spans="1:1" ht="27" customHeight="1">
      <c r="A7" s="30" t="s">
        <v>8</v>
      </c>
    </row>
    <row r="8" spans="1:1" ht="27" customHeight="1">
      <c r="A8" s="30" t="s">
        <v>9</v>
      </c>
    </row>
    <row r="9" spans="1:1" ht="27" customHeight="1">
      <c r="A9" s="30" t="s">
        <v>10</v>
      </c>
    </row>
    <row r="10" spans="1:1" ht="27" customHeight="1">
      <c r="A10" s="30" t="s">
        <v>11</v>
      </c>
    </row>
    <row r="11" spans="1:1" ht="27" customHeight="1">
      <c r="A11" s="30" t="s">
        <v>12</v>
      </c>
    </row>
    <row r="12" spans="1:1" ht="27" customHeight="1">
      <c r="A12" s="30" t="s">
        <v>13</v>
      </c>
    </row>
    <row r="13" spans="1:1" ht="27" customHeight="1">
      <c r="A13" s="30" t="s">
        <v>14</v>
      </c>
    </row>
    <row r="14" spans="1:1" ht="27" customHeight="1">
      <c r="A14" s="30" t="s">
        <v>15</v>
      </c>
    </row>
    <row r="15" spans="1:1" ht="27" customHeight="1">
      <c r="A15" s="30" t="s">
        <v>16</v>
      </c>
    </row>
    <row r="16" spans="1:1" ht="27" customHeight="1">
      <c r="A16" s="30" t="s">
        <v>17</v>
      </c>
    </row>
    <row r="17" spans="1:1" ht="27" customHeight="1">
      <c r="A17" s="30" t="s">
        <v>18</v>
      </c>
    </row>
    <row r="18" spans="1:1" ht="27" customHeight="1">
      <c r="A18" s="30" t="s">
        <v>19</v>
      </c>
    </row>
    <row r="19" spans="1:1" ht="27" customHeight="1">
      <c r="A19" s="30" t="s">
        <v>20</v>
      </c>
    </row>
    <row r="20" spans="1:1" ht="27" customHeight="1">
      <c r="A20" s="30" t="s">
        <v>21</v>
      </c>
    </row>
    <row r="21" spans="1:1" ht="15.6" customHeight="1">
      <c r="A21" s="29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topLeftCell="A4" workbookViewId="0"/>
  </sheetViews>
  <sheetFormatPr defaultRowHeight="13.5"/>
  <cols>
    <col min="1" max="1" width="42.25" customWidth="1"/>
    <col min="2" max="6" width="18.125" customWidth="1"/>
  </cols>
  <sheetData>
    <row r="1" spans="1:6" ht="28.15" customHeight="1">
      <c r="A1" s="285" t="s">
        <v>147</v>
      </c>
      <c r="B1" s="286"/>
      <c r="C1" s="286"/>
      <c r="D1" s="286"/>
      <c r="E1" s="286"/>
      <c r="F1" s="286"/>
    </row>
    <row r="2" spans="1:6" ht="14.45" customHeight="1">
      <c r="A2" s="287"/>
      <c r="B2" s="287"/>
      <c r="C2" s="287"/>
      <c r="D2" s="287"/>
      <c r="E2" s="287"/>
      <c r="F2" s="288" t="s">
        <v>148</v>
      </c>
    </row>
    <row r="3" spans="1:6" ht="30" customHeight="1">
      <c r="A3" s="519"/>
      <c r="B3" s="519"/>
      <c r="C3" s="519"/>
      <c r="D3" s="289"/>
      <c r="E3" s="289"/>
      <c r="F3" s="290" t="s">
        <v>24</v>
      </c>
    </row>
    <row r="4" spans="1:6" ht="14.45" customHeight="1">
      <c r="A4" s="520" t="s">
        <v>66</v>
      </c>
      <c r="B4" s="518" t="s">
        <v>149</v>
      </c>
      <c r="C4" s="518"/>
      <c r="D4" s="518"/>
      <c r="E4" s="518" t="s">
        <v>80</v>
      </c>
      <c r="F4" s="517" t="s">
        <v>150</v>
      </c>
    </row>
    <row r="5" spans="1:6" ht="14.45" customHeight="1">
      <c r="A5" s="520"/>
      <c r="B5" s="518"/>
      <c r="C5" s="518"/>
      <c r="D5" s="518"/>
      <c r="E5" s="518"/>
      <c r="F5" s="517"/>
    </row>
    <row r="6" spans="1:6" ht="24" customHeight="1">
      <c r="A6" s="520"/>
      <c r="B6" s="291" t="s">
        <v>81</v>
      </c>
      <c r="C6" s="291" t="s">
        <v>82</v>
      </c>
      <c r="D6" s="291" t="s">
        <v>83</v>
      </c>
      <c r="E6" s="518"/>
      <c r="F6" s="517"/>
    </row>
    <row r="7" spans="1:6" s="1" customFormat="1" ht="35.25" customHeight="1">
      <c r="A7" s="282"/>
      <c r="B7" s="284"/>
      <c r="C7" s="283"/>
      <c r="D7" s="283"/>
      <c r="E7" s="282" t="s">
        <v>69</v>
      </c>
      <c r="F7" s="281">
        <v>50.25</v>
      </c>
    </row>
    <row r="8" spans="1:6" ht="35.25" customHeight="1">
      <c r="A8" s="282" t="s">
        <v>238</v>
      </c>
      <c r="B8" s="284"/>
      <c r="C8" s="283"/>
      <c r="D8" s="283"/>
      <c r="E8" s="282"/>
      <c r="F8" s="281">
        <v>50.25</v>
      </c>
    </row>
    <row r="9" spans="1:6" ht="35.25" customHeight="1">
      <c r="A9" s="282" t="s">
        <v>239</v>
      </c>
      <c r="B9" s="284">
        <v>213</v>
      </c>
      <c r="C9" s="283"/>
      <c r="D9" s="283"/>
      <c r="E9" s="282" t="s">
        <v>187</v>
      </c>
      <c r="F9" s="281">
        <v>50.25</v>
      </c>
    </row>
    <row r="10" spans="1:6" ht="35.25" customHeight="1">
      <c r="A10" s="282" t="s">
        <v>243</v>
      </c>
      <c r="B10" s="284"/>
      <c r="C10" s="283" t="s">
        <v>188</v>
      </c>
      <c r="D10" s="283"/>
      <c r="E10" s="282" t="s">
        <v>189</v>
      </c>
      <c r="F10" s="281">
        <v>50.25</v>
      </c>
    </row>
    <row r="11" spans="1:6" ht="35.25" customHeight="1">
      <c r="A11" s="282" t="s">
        <v>244</v>
      </c>
      <c r="B11" s="284">
        <v>213</v>
      </c>
      <c r="C11" s="283" t="s">
        <v>190</v>
      </c>
      <c r="D11" s="283" t="s">
        <v>188</v>
      </c>
      <c r="E11" s="282" t="s">
        <v>246</v>
      </c>
      <c r="F11" s="281">
        <v>50.25</v>
      </c>
    </row>
  </sheetData>
  <sheetProtection formatCells="0" formatColumns="0" formatRows="0"/>
  <mergeCells count="5">
    <mergeCell ref="F4:F6"/>
    <mergeCell ref="B4:D5"/>
    <mergeCell ref="A3:C3"/>
    <mergeCell ref="A4:A6"/>
    <mergeCell ref="E4:E6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15" customHeight="1">
      <c r="A1" s="294" t="s">
        <v>151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4" ht="22.1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3"/>
      <c r="X2" s="300" t="s">
        <v>152</v>
      </c>
    </row>
    <row r="3" spans="1:24" ht="27.75" customHeight="1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3"/>
      <c r="X3" s="301" t="s">
        <v>24</v>
      </c>
    </row>
    <row r="4" spans="1:24" ht="14.45" customHeight="1">
      <c r="A4" s="521" t="s">
        <v>66</v>
      </c>
      <c r="B4" s="521" t="s">
        <v>123</v>
      </c>
      <c r="C4" s="529" t="s">
        <v>87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1"/>
      <c r="O4" s="526" t="s">
        <v>153</v>
      </c>
      <c r="P4" s="526" t="s">
        <v>154</v>
      </c>
      <c r="Q4" s="535" t="s">
        <v>155</v>
      </c>
      <c r="R4" s="536"/>
      <c r="S4" s="536"/>
      <c r="T4" s="537"/>
      <c r="U4" s="535" t="s">
        <v>156</v>
      </c>
      <c r="V4" s="536"/>
      <c r="W4" s="536"/>
      <c r="X4" s="537"/>
    </row>
    <row r="5" spans="1:24" ht="13.5" customHeight="1">
      <c r="A5" s="522"/>
      <c r="B5" s="522"/>
      <c r="C5" s="524" t="s">
        <v>69</v>
      </c>
      <c r="D5" s="532" t="s">
        <v>70</v>
      </c>
      <c r="E5" s="533"/>
      <c r="F5" s="534"/>
      <c r="G5" s="525" t="s">
        <v>33</v>
      </c>
      <c r="H5" s="525" t="s">
        <v>35</v>
      </c>
      <c r="I5" s="532" t="s">
        <v>71</v>
      </c>
      <c r="J5" s="533"/>
      <c r="K5" s="534"/>
      <c r="L5" s="525" t="s">
        <v>157</v>
      </c>
      <c r="M5" s="525" t="s">
        <v>43</v>
      </c>
      <c r="N5" s="525" t="s">
        <v>72</v>
      </c>
      <c r="O5" s="528"/>
      <c r="P5" s="528"/>
      <c r="Q5" s="526" t="s">
        <v>158</v>
      </c>
      <c r="R5" s="526" t="s">
        <v>159</v>
      </c>
      <c r="S5" s="526" t="s">
        <v>160</v>
      </c>
      <c r="T5" s="526" t="s">
        <v>161</v>
      </c>
      <c r="U5" s="526" t="s">
        <v>158</v>
      </c>
      <c r="V5" s="526" t="s">
        <v>159</v>
      </c>
      <c r="W5" s="526" t="s">
        <v>160</v>
      </c>
      <c r="X5" s="526" t="s">
        <v>161</v>
      </c>
    </row>
    <row r="6" spans="1:24" ht="36" customHeight="1">
      <c r="A6" s="523"/>
      <c r="B6" s="523"/>
      <c r="C6" s="524"/>
      <c r="D6" s="302" t="s">
        <v>220</v>
      </c>
      <c r="E6" s="302" t="s">
        <v>221</v>
      </c>
      <c r="F6" s="292" t="s">
        <v>75</v>
      </c>
      <c r="G6" s="525"/>
      <c r="H6" s="525"/>
      <c r="I6" s="302" t="s">
        <v>220</v>
      </c>
      <c r="J6" s="302" t="s">
        <v>222</v>
      </c>
      <c r="K6" s="302" t="s">
        <v>75</v>
      </c>
      <c r="L6" s="525"/>
      <c r="M6" s="525"/>
      <c r="N6" s="525"/>
      <c r="O6" s="527"/>
      <c r="P6" s="527"/>
      <c r="Q6" s="527"/>
      <c r="R6" s="527"/>
      <c r="S6" s="527"/>
      <c r="T6" s="527"/>
      <c r="U6" s="527"/>
      <c r="V6" s="527"/>
      <c r="W6" s="527"/>
      <c r="X6" s="527"/>
    </row>
    <row r="7" spans="1:24" ht="14.45" customHeight="1">
      <c r="A7" s="303"/>
      <c r="B7" s="303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297"/>
      <c r="P7" s="297"/>
      <c r="Q7" s="299"/>
      <c r="R7" s="299"/>
      <c r="S7" s="299"/>
      <c r="T7" s="299"/>
      <c r="U7" s="299"/>
      <c r="V7" s="299"/>
      <c r="W7" s="299"/>
      <c r="X7" s="299"/>
    </row>
    <row r="8" spans="1:24" ht="14.4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</row>
  </sheetData>
  <sheetProtection formatCells="0" formatColumns="0" formatRows="0"/>
  <mergeCells count="23">
    <mergeCell ref="U5:U6"/>
    <mergeCell ref="V5:V6"/>
    <mergeCell ref="U4:X4"/>
    <mergeCell ref="W5:W6"/>
    <mergeCell ref="X5:X6"/>
    <mergeCell ref="R5:R6"/>
    <mergeCell ref="N5:N6"/>
    <mergeCell ref="O4:O6"/>
    <mergeCell ref="C4:N4"/>
    <mergeCell ref="I5:K5"/>
    <mergeCell ref="D5:F5"/>
    <mergeCell ref="Q4:T4"/>
    <mergeCell ref="P4:P6"/>
    <mergeCell ref="Q5:Q6"/>
    <mergeCell ref="S5:S6"/>
    <mergeCell ref="T5:T6"/>
    <mergeCell ref="M5:M6"/>
    <mergeCell ref="L5:L6"/>
    <mergeCell ref="A4:A6"/>
    <mergeCell ref="B4:B6"/>
    <mergeCell ref="C5:C6"/>
    <mergeCell ref="G5:G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8.15" customHeight="1">
      <c r="A1" s="538" t="s">
        <v>162</v>
      </c>
      <c r="B1" s="538"/>
      <c r="C1" s="538"/>
      <c r="D1" s="538"/>
      <c r="E1" s="539"/>
    </row>
    <row r="2" spans="1:5" ht="41.25" customHeight="1">
      <c r="A2" s="308" t="s">
        <v>163</v>
      </c>
      <c r="B2" s="308" t="s">
        <v>164</v>
      </c>
      <c r="C2" s="308"/>
      <c r="D2" s="308"/>
      <c r="E2" s="309"/>
    </row>
    <row r="3" spans="1:5" ht="84.75" customHeight="1">
      <c r="A3" s="310" t="s">
        <v>165</v>
      </c>
      <c r="B3" s="307" t="s">
        <v>166</v>
      </c>
      <c r="C3" s="310" t="s">
        <v>167</v>
      </c>
      <c r="D3" s="312" t="s">
        <v>168</v>
      </c>
      <c r="E3" s="306" t="s">
        <v>169</v>
      </c>
    </row>
    <row r="4" spans="1:5" ht="84.75" customHeight="1">
      <c r="A4" s="311"/>
      <c r="B4" s="310"/>
      <c r="C4" s="310"/>
      <c r="D4" s="310"/>
      <c r="E4" s="310"/>
    </row>
    <row r="5" spans="1:5" ht="84.75" customHeight="1">
      <c r="A5" s="312" t="s">
        <v>170</v>
      </c>
      <c r="B5" s="540"/>
      <c r="C5" s="541"/>
      <c r="D5" s="541"/>
      <c r="E5" s="542"/>
    </row>
    <row r="6" spans="1:5" ht="84.75" customHeight="1">
      <c r="A6" s="312" t="s">
        <v>171</v>
      </c>
      <c r="B6" s="543"/>
      <c r="C6" s="544"/>
      <c r="D6" s="544"/>
      <c r="E6" s="545"/>
    </row>
    <row r="7" spans="1:5" ht="84.75" customHeight="1">
      <c r="A7" s="312" t="s">
        <v>172</v>
      </c>
      <c r="B7" s="543"/>
      <c r="C7" s="544"/>
      <c r="D7" s="544"/>
      <c r="E7" s="545"/>
    </row>
    <row r="8" spans="1:5" ht="15.6" customHeight="1">
      <c r="A8" s="308" t="s">
        <v>173</v>
      </c>
      <c r="B8" s="308"/>
      <c r="C8" s="308"/>
      <c r="D8" s="308"/>
      <c r="E8" s="308"/>
    </row>
    <row r="9" spans="1:5" ht="15.6" customHeight="1">
      <c r="A9" s="308" t="s">
        <v>174</v>
      </c>
      <c r="B9" s="308"/>
      <c r="C9" s="308"/>
      <c r="D9" s="308"/>
      <c r="E9" s="308"/>
    </row>
    <row r="10" spans="1:5" ht="15.6" customHeight="1">
      <c r="A10" s="308" t="s">
        <v>175</v>
      </c>
      <c r="B10" s="308"/>
      <c r="C10" s="308"/>
      <c r="D10" s="308"/>
      <c r="E10" s="308"/>
    </row>
    <row r="11" spans="1:5" ht="15.6" customHeight="1">
      <c r="A11" s="308" t="s">
        <v>176</v>
      </c>
      <c r="B11" s="308"/>
      <c r="C11" s="308"/>
      <c r="D11" s="308"/>
      <c r="E11" s="308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B7" sqref="B7"/>
    </sheetView>
  </sheetViews>
  <sheetFormatPr defaultRowHeight="13.5"/>
  <cols>
    <col min="1" max="1" width="32.375" customWidth="1"/>
    <col min="2" max="5" width="30.875" customWidth="1"/>
  </cols>
  <sheetData>
    <row r="1" spans="1:4" ht="21" customHeight="1">
      <c r="A1" s="337" t="s">
        <v>22</v>
      </c>
      <c r="B1" s="337"/>
      <c r="C1" s="337"/>
      <c r="D1" s="337"/>
    </row>
    <row r="2" spans="1:4" ht="21" customHeight="1">
      <c r="A2" s="41"/>
      <c r="B2" s="41"/>
      <c r="C2" s="41"/>
      <c r="D2" s="42" t="s">
        <v>23</v>
      </c>
    </row>
    <row r="3" spans="1:4" ht="21" customHeight="1">
      <c r="A3" s="38" t="s">
        <v>237</v>
      </c>
      <c r="B3" s="43"/>
      <c r="C3" s="44"/>
      <c r="D3" s="42" t="s">
        <v>24</v>
      </c>
    </row>
    <row r="4" spans="1:4" ht="21" customHeight="1">
      <c r="A4" s="45" t="s">
        <v>25</v>
      </c>
      <c r="B4" s="45"/>
      <c r="C4" s="45" t="s">
        <v>26</v>
      </c>
      <c r="D4" s="45"/>
    </row>
    <row r="5" spans="1:4" ht="21" customHeight="1">
      <c r="A5" s="46" t="s">
        <v>27</v>
      </c>
      <c r="B5" s="47" t="s">
        <v>28</v>
      </c>
      <c r="C5" s="46" t="s">
        <v>27</v>
      </c>
      <c r="D5" s="48" t="s">
        <v>28</v>
      </c>
    </row>
    <row r="6" spans="1:4" s="1" customFormat="1" ht="21" customHeight="1">
      <c r="A6" s="51" t="s">
        <v>29</v>
      </c>
      <c r="B6" s="36">
        <v>13262.47</v>
      </c>
      <c r="C6" s="52" t="s">
        <v>30</v>
      </c>
      <c r="D6" s="35">
        <v>0</v>
      </c>
    </row>
    <row r="7" spans="1:4" s="1" customFormat="1" ht="21" customHeight="1">
      <c r="A7" s="3" t="s">
        <v>31</v>
      </c>
      <c r="B7" s="57">
        <v>12938.87</v>
      </c>
      <c r="C7" s="52" t="s">
        <v>32</v>
      </c>
      <c r="D7" s="34">
        <v>0</v>
      </c>
    </row>
    <row r="8" spans="1:4" s="1" customFormat="1" ht="21" customHeight="1">
      <c r="A8" s="51" t="s">
        <v>33</v>
      </c>
      <c r="B8" s="58">
        <v>0</v>
      </c>
      <c r="C8" s="52" t="s">
        <v>34</v>
      </c>
      <c r="D8" s="34">
        <v>0</v>
      </c>
    </row>
    <row r="9" spans="1:4" s="1" customFormat="1" ht="21" customHeight="1">
      <c r="A9" s="51" t="s">
        <v>35</v>
      </c>
      <c r="B9" s="58">
        <v>0</v>
      </c>
      <c r="C9" s="52" t="s">
        <v>36</v>
      </c>
      <c r="D9" s="34">
        <v>0</v>
      </c>
    </row>
    <row r="10" spans="1:4" s="1" customFormat="1" ht="21" customHeight="1">
      <c r="A10" s="51" t="s">
        <v>37</v>
      </c>
      <c r="B10" s="58">
        <v>0</v>
      </c>
      <c r="C10" s="52" t="s">
        <v>38</v>
      </c>
      <c r="D10" s="34">
        <v>0</v>
      </c>
    </row>
    <row r="11" spans="1:4" s="1" customFormat="1" ht="21" customHeight="1">
      <c r="A11" s="51" t="s">
        <v>39</v>
      </c>
      <c r="B11" s="58"/>
      <c r="C11" s="52" t="s">
        <v>40</v>
      </c>
      <c r="D11" s="34">
        <v>0</v>
      </c>
    </row>
    <row r="12" spans="1:4" s="1" customFormat="1" ht="21" customHeight="1">
      <c r="A12" s="51" t="s">
        <v>41</v>
      </c>
      <c r="B12" s="58">
        <v>0</v>
      </c>
      <c r="C12" s="52" t="s">
        <v>42</v>
      </c>
      <c r="D12" s="34">
        <v>0</v>
      </c>
    </row>
    <row r="13" spans="1:4" s="1" customFormat="1" ht="21" customHeight="1">
      <c r="A13" s="51" t="s">
        <v>43</v>
      </c>
      <c r="B13" s="57">
        <v>0</v>
      </c>
      <c r="C13" s="52" t="s">
        <v>44</v>
      </c>
      <c r="D13" s="35">
        <v>29.31</v>
      </c>
    </row>
    <row r="14" spans="1:4" s="1" customFormat="1" ht="21" customHeight="1">
      <c r="A14" s="51" t="s">
        <v>45</v>
      </c>
      <c r="B14" s="57">
        <v>0</v>
      </c>
      <c r="C14" s="52" t="s">
        <v>46</v>
      </c>
      <c r="D14" s="34">
        <v>0</v>
      </c>
    </row>
    <row r="15" spans="1:4" s="1" customFormat="1" ht="21" customHeight="1">
      <c r="A15" s="51" t="s">
        <v>47</v>
      </c>
      <c r="B15" s="57">
        <v>0</v>
      </c>
      <c r="C15" s="52" t="s">
        <v>48</v>
      </c>
      <c r="D15" s="35">
        <v>22.56</v>
      </c>
    </row>
    <row r="16" spans="1:4" s="1" customFormat="1" ht="21" customHeight="1">
      <c r="A16" s="51" t="s">
        <v>49</v>
      </c>
      <c r="B16" s="57">
        <v>0</v>
      </c>
      <c r="C16" s="52" t="s">
        <v>50</v>
      </c>
      <c r="D16" s="34">
        <v>0</v>
      </c>
    </row>
    <row r="17" spans="1:4" s="1" customFormat="1" ht="21" customHeight="1">
      <c r="A17" s="60" t="s">
        <v>51</v>
      </c>
      <c r="B17" s="57">
        <v>0</v>
      </c>
      <c r="C17" s="55" t="s">
        <v>52</v>
      </c>
      <c r="D17" s="34">
        <v>0</v>
      </c>
    </row>
    <row r="18" spans="1:4" s="1" customFormat="1" ht="21" customHeight="1">
      <c r="A18" s="51" t="s">
        <v>53</v>
      </c>
      <c r="B18" s="57">
        <v>0</v>
      </c>
      <c r="C18" s="56" t="s">
        <v>54</v>
      </c>
      <c r="D18" s="34">
        <v>251.04</v>
      </c>
    </row>
    <row r="19" spans="1:4" s="1" customFormat="1" ht="21" customHeight="1">
      <c r="A19" s="60" t="s">
        <v>55</v>
      </c>
      <c r="B19" s="57">
        <v>0</v>
      </c>
      <c r="C19" s="53" t="s">
        <v>56</v>
      </c>
      <c r="D19" s="34">
        <v>0</v>
      </c>
    </row>
    <row r="20" spans="1:4" s="1" customFormat="1" ht="21" customHeight="1">
      <c r="A20" s="39" t="s">
        <v>57</v>
      </c>
      <c r="B20" s="57">
        <v>0</v>
      </c>
      <c r="C20" s="52" t="s">
        <v>58</v>
      </c>
      <c r="D20" s="34">
        <v>0</v>
      </c>
    </row>
    <row r="21" spans="1:4" s="1" customFormat="1" ht="21" customHeight="1">
      <c r="A21" s="39"/>
      <c r="B21" s="57"/>
      <c r="C21" s="54" t="s">
        <v>59</v>
      </c>
      <c r="D21" s="34">
        <v>0</v>
      </c>
    </row>
    <row r="22" spans="1:4" s="1" customFormat="1" ht="21" customHeight="1">
      <c r="A22" s="39"/>
      <c r="B22" s="57"/>
      <c r="C22" s="54" t="s">
        <v>60</v>
      </c>
      <c r="D22" s="34">
        <v>0</v>
      </c>
    </row>
    <row r="23" spans="1:4" s="1" customFormat="1" ht="21" customHeight="1">
      <c r="A23" s="40"/>
      <c r="B23" s="57"/>
      <c r="C23" s="54" t="s">
        <v>225</v>
      </c>
      <c r="D23" s="33">
        <v>0</v>
      </c>
    </row>
    <row r="24" spans="1:4" s="1" customFormat="1" ht="21" customHeight="1">
      <c r="A24" s="40"/>
      <c r="B24" s="57"/>
      <c r="C24" s="54" t="s">
        <v>226</v>
      </c>
      <c r="D24" s="33">
        <v>0</v>
      </c>
    </row>
    <row r="25" spans="1:4" s="1" customFormat="1" ht="21" customHeight="1">
      <c r="A25" s="40"/>
      <c r="B25" s="57"/>
      <c r="C25" s="54" t="s">
        <v>227</v>
      </c>
      <c r="D25" s="33">
        <v>20.69</v>
      </c>
    </row>
    <row r="26" spans="1:4" s="1" customFormat="1" ht="21" customHeight="1">
      <c r="A26" s="40"/>
      <c r="B26" s="57"/>
      <c r="C26" s="54" t="s">
        <v>228</v>
      </c>
      <c r="D26" s="34">
        <v>0</v>
      </c>
    </row>
    <row r="27" spans="1:4" s="1" customFormat="1" ht="21" customHeight="1">
      <c r="A27" s="40"/>
      <c r="B27" s="57"/>
      <c r="C27" s="54" t="s">
        <v>229</v>
      </c>
      <c r="D27" s="34">
        <v>0</v>
      </c>
    </row>
    <row r="28" spans="1:4" s="1" customFormat="1" ht="21" customHeight="1">
      <c r="A28" s="40"/>
      <c r="B28" s="57"/>
      <c r="C28" s="54" t="s">
        <v>230</v>
      </c>
      <c r="D28" s="32">
        <v>0</v>
      </c>
    </row>
    <row r="29" spans="1:4" s="1" customFormat="1" ht="21" customHeight="1">
      <c r="A29" s="40"/>
      <c r="B29" s="57"/>
      <c r="C29" s="54" t="s">
        <v>231</v>
      </c>
      <c r="D29" s="59">
        <v>0</v>
      </c>
    </row>
    <row r="30" spans="1:4" s="1" customFormat="1" ht="21" customHeight="1">
      <c r="A30" s="40"/>
      <c r="B30" s="57"/>
      <c r="C30" s="54" t="s">
        <v>232</v>
      </c>
      <c r="D30" s="59">
        <v>0</v>
      </c>
    </row>
    <row r="31" spans="1:4" s="1" customFormat="1" ht="21" customHeight="1">
      <c r="A31" s="40"/>
      <c r="B31" s="57"/>
      <c r="C31" s="60" t="s">
        <v>233</v>
      </c>
      <c r="D31" s="59">
        <v>12938.87</v>
      </c>
    </row>
    <row r="32" spans="1:4" s="1" customFormat="1" ht="21" customHeight="1">
      <c r="A32" s="40"/>
      <c r="B32" s="57"/>
      <c r="C32" s="52" t="s">
        <v>234</v>
      </c>
      <c r="D32" s="59">
        <v>0</v>
      </c>
    </row>
    <row r="33" spans="1:4" s="1" customFormat="1" ht="21" customHeight="1">
      <c r="A33" s="40"/>
      <c r="B33" s="57"/>
      <c r="C33" s="52" t="s">
        <v>235</v>
      </c>
      <c r="D33" s="34">
        <v>0</v>
      </c>
    </row>
    <row r="34" spans="1:4" s="1" customFormat="1" ht="21" customHeight="1">
      <c r="A34" s="40"/>
      <c r="B34" s="57"/>
      <c r="C34" s="52" t="s">
        <v>236</v>
      </c>
      <c r="D34" s="59">
        <v>0</v>
      </c>
    </row>
    <row r="35" spans="1:4" ht="21" customHeight="1">
      <c r="A35" s="40"/>
      <c r="B35" s="57"/>
      <c r="C35" s="52"/>
      <c r="D35" s="59"/>
    </row>
    <row r="36" spans="1:4" ht="21" customHeight="1">
      <c r="A36" s="40"/>
      <c r="B36" s="57"/>
      <c r="C36" s="52"/>
      <c r="D36" s="59"/>
    </row>
    <row r="37" spans="1:4" ht="21" customHeight="1">
      <c r="A37" s="40"/>
      <c r="B37" s="57"/>
      <c r="C37" s="52"/>
      <c r="D37" s="61"/>
    </row>
    <row r="38" spans="1:4" ht="21" customHeight="1">
      <c r="A38" s="40"/>
      <c r="B38" s="57"/>
      <c r="C38" s="52"/>
      <c r="D38" s="61"/>
    </row>
    <row r="39" spans="1:4" s="1" customFormat="1" ht="21" customHeight="1">
      <c r="A39" s="49" t="s">
        <v>61</v>
      </c>
      <c r="B39" s="31">
        <v>13262.47</v>
      </c>
      <c r="C39" s="49" t="s">
        <v>62</v>
      </c>
      <c r="D39" s="57">
        <v>13262.47</v>
      </c>
    </row>
    <row r="40" spans="1:4" ht="21" customHeight="1">
      <c r="A40" s="50" t="s">
        <v>63</v>
      </c>
      <c r="B40" s="50"/>
      <c r="C40" s="338"/>
      <c r="D40" s="338"/>
    </row>
    <row r="41" spans="1:4" ht="21" customHeight="1">
      <c r="A41" s="37"/>
      <c r="B41" s="37"/>
      <c r="C41" s="338"/>
      <c r="D41" s="338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>
      <selection activeCell="F12" sqref="F12"/>
    </sheetView>
  </sheetViews>
  <sheetFormatPr defaultRowHeight="13.5"/>
  <cols>
    <col min="1" max="1" width="25.125" customWidth="1"/>
    <col min="2" max="19" width="12.125" customWidth="1"/>
  </cols>
  <sheetData>
    <row r="1" spans="1:19" ht="28.15" customHeight="1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4"/>
      <c r="P1" s="74"/>
      <c r="Q1" s="74"/>
      <c r="R1" s="74"/>
      <c r="S1" s="74"/>
    </row>
    <row r="2" spans="1:19" ht="14.4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42" t="s">
        <v>65</v>
      </c>
      <c r="S2" s="342"/>
    </row>
    <row r="3" spans="1:19" ht="32.25" customHeight="1">
      <c r="A3" s="66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342" t="s">
        <v>24</v>
      </c>
      <c r="S3" s="343"/>
    </row>
    <row r="4" spans="1:19" ht="14.45" customHeight="1">
      <c r="A4" s="350" t="s">
        <v>66</v>
      </c>
      <c r="B4" s="70" t="s">
        <v>67</v>
      </c>
      <c r="C4" s="71"/>
      <c r="D4" s="71"/>
      <c r="E4" s="71"/>
      <c r="F4" s="71"/>
      <c r="G4" s="71"/>
      <c r="H4" s="71"/>
      <c r="I4" s="71"/>
      <c r="J4" s="71"/>
      <c r="K4" s="71"/>
      <c r="L4" s="72"/>
      <c r="M4" s="72"/>
      <c r="N4" s="72"/>
      <c r="O4" s="70" t="s">
        <v>68</v>
      </c>
      <c r="P4" s="71"/>
      <c r="Q4" s="71"/>
      <c r="R4" s="71"/>
      <c r="S4" s="73"/>
    </row>
    <row r="5" spans="1:19" ht="13.5" customHeight="1">
      <c r="A5" s="351"/>
      <c r="B5" s="353" t="s">
        <v>69</v>
      </c>
      <c r="C5" s="339" t="s">
        <v>70</v>
      </c>
      <c r="D5" s="340"/>
      <c r="E5" s="341"/>
      <c r="F5" s="344" t="s">
        <v>33</v>
      </c>
      <c r="G5" s="344" t="s">
        <v>35</v>
      </c>
      <c r="H5" s="339" t="s">
        <v>71</v>
      </c>
      <c r="I5" s="340"/>
      <c r="J5" s="341"/>
      <c r="K5" s="344" t="s">
        <v>41</v>
      </c>
      <c r="L5" s="344" t="s">
        <v>43</v>
      </c>
      <c r="M5" s="345" t="s">
        <v>218</v>
      </c>
      <c r="N5" s="345" t="s">
        <v>219</v>
      </c>
      <c r="O5" s="345" t="s">
        <v>69</v>
      </c>
      <c r="P5" s="347" t="s">
        <v>73</v>
      </c>
      <c r="Q5" s="348"/>
      <c r="R5" s="349"/>
      <c r="S5" s="345" t="s">
        <v>74</v>
      </c>
    </row>
    <row r="6" spans="1:19" ht="36" customHeight="1">
      <c r="A6" s="352"/>
      <c r="B6" s="354"/>
      <c r="C6" s="67" t="s">
        <v>220</v>
      </c>
      <c r="D6" s="67" t="s">
        <v>221</v>
      </c>
      <c r="E6" s="67" t="s">
        <v>75</v>
      </c>
      <c r="F6" s="344"/>
      <c r="G6" s="344"/>
      <c r="H6" s="67" t="s">
        <v>220</v>
      </c>
      <c r="I6" s="67" t="s">
        <v>222</v>
      </c>
      <c r="J6" s="67" t="s">
        <v>75</v>
      </c>
      <c r="K6" s="344"/>
      <c r="L6" s="344"/>
      <c r="M6" s="346"/>
      <c r="N6" s="346"/>
      <c r="O6" s="346"/>
      <c r="P6" s="68" t="s">
        <v>76</v>
      </c>
      <c r="Q6" s="68" t="s">
        <v>77</v>
      </c>
      <c r="R6" s="68" t="s">
        <v>78</v>
      </c>
      <c r="S6" s="346"/>
    </row>
    <row r="7" spans="1:19" s="1" customFormat="1" ht="27.75" customHeight="1">
      <c r="A7" s="64" t="s">
        <v>69</v>
      </c>
      <c r="B7" s="76">
        <f>C7+F7+G7+H7+K7+L7+M7+N7</f>
        <v>13262.470000000001</v>
      </c>
      <c r="C7" s="77">
        <f>D7+E7</f>
        <v>13262.470000000001</v>
      </c>
      <c r="D7" s="65">
        <v>323.60000000000002</v>
      </c>
      <c r="E7" s="65">
        <v>12938.87</v>
      </c>
      <c r="F7" s="65">
        <v>0</v>
      </c>
      <c r="G7" s="65">
        <v>0</v>
      </c>
      <c r="H7" s="78">
        <f>I7+J7</f>
        <v>0</v>
      </c>
      <c r="I7" s="65">
        <v>0</v>
      </c>
      <c r="J7" s="63">
        <v>0</v>
      </c>
      <c r="K7" s="65">
        <v>0</v>
      </c>
      <c r="L7" s="65">
        <v>0</v>
      </c>
      <c r="M7" s="62">
        <v>0</v>
      </c>
      <c r="N7" s="65">
        <v>0</v>
      </c>
      <c r="O7" s="2">
        <f>S7+P7+Q7+R7</f>
        <v>13262.470000000001</v>
      </c>
      <c r="P7" s="2">
        <v>251.28</v>
      </c>
      <c r="Q7" s="2">
        <v>50.25</v>
      </c>
      <c r="R7" s="2">
        <v>4.07</v>
      </c>
      <c r="S7" s="2">
        <v>12956.87</v>
      </c>
    </row>
    <row r="8" spans="1:19" ht="27.75" customHeight="1">
      <c r="A8" s="64" t="s">
        <v>238</v>
      </c>
      <c r="B8" s="76">
        <f t="shared" ref="B8:B9" si="0">C8+F8+G8+H8+K8+L8+M8+N8</f>
        <v>13262.470000000001</v>
      </c>
      <c r="C8" s="77">
        <f t="shared" ref="C8:C9" si="1">D8+E8</f>
        <v>13262.470000000001</v>
      </c>
      <c r="D8" s="65">
        <v>323.60000000000002</v>
      </c>
      <c r="E8" s="65">
        <v>12938.87</v>
      </c>
      <c r="F8" s="65">
        <v>0</v>
      </c>
      <c r="G8" s="65">
        <v>0</v>
      </c>
      <c r="H8" s="78">
        <f t="shared" ref="H8:H9" si="2">I8+J8</f>
        <v>0</v>
      </c>
      <c r="I8" s="65">
        <v>0</v>
      </c>
      <c r="J8" s="63">
        <v>0</v>
      </c>
      <c r="K8" s="65">
        <v>0</v>
      </c>
      <c r="L8" s="65">
        <v>0</v>
      </c>
      <c r="M8" s="62">
        <v>0</v>
      </c>
      <c r="N8" s="65">
        <v>0</v>
      </c>
      <c r="O8" s="2">
        <f t="shared" ref="O8:O9" si="3">S8+P8+Q8+R8</f>
        <v>13262.470000000001</v>
      </c>
      <c r="P8" s="2">
        <v>251.28</v>
      </c>
      <c r="Q8" s="2">
        <v>50.25</v>
      </c>
      <c r="R8" s="2">
        <v>4.07</v>
      </c>
      <c r="S8" s="2">
        <v>12956.87</v>
      </c>
    </row>
    <row r="9" spans="1:19" ht="27.75" customHeight="1">
      <c r="A9" s="64" t="s">
        <v>239</v>
      </c>
      <c r="B9" s="76">
        <f t="shared" si="0"/>
        <v>13262.470000000001</v>
      </c>
      <c r="C9" s="77">
        <f t="shared" si="1"/>
        <v>13262.470000000001</v>
      </c>
      <c r="D9" s="65">
        <v>323.60000000000002</v>
      </c>
      <c r="E9" s="65">
        <v>12938.87</v>
      </c>
      <c r="F9" s="65">
        <v>0</v>
      </c>
      <c r="G9" s="65">
        <v>0</v>
      </c>
      <c r="H9" s="78">
        <f t="shared" si="2"/>
        <v>0</v>
      </c>
      <c r="I9" s="65">
        <v>0</v>
      </c>
      <c r="J9" s="63">
        <v>0</v>
      </c>
      <c r="K9" s="65">
        <v>0</v>
      </c>
      <c r="L9" s="65">
        <v>0</v>
      </c>
      <c r="M9" s="62">
        <v>0</v>
      </c>
      <c r="N9" s="65">
        <v>0</v>
      </c>
      <c r="O9" s="2">
        <f t="shared" si="3"/>
        <v>13262.470000000001</v>
      </c>
      <c r="P9" s="2">
        <v>251.28</v>
      </c>
      <c r="Q9" s="2">
        <v>50.25</v>
      </c>
      <c r="R9" s="2">
        <v>4.07</v>
      </c>
      <c r="S9" s="2">
        <v>12956.87</v>
      </c>
    </row>
    <row r="10" spans="1:19" ht="27.75" customHeight="1"/>
    <row r="11" spans="1:19" ht="27.75" customHeight="1"/>
    <row r="12" spans="1:19" ht="27.75" customHeight="1"/>
    <row r="13" spans="1:19" ht="27.75" customHeight="1"/>
    <row r="14" spans="1:19" ht="27.75" customHeight="1"/>
  </sheetData>
  <sheetProtection formatCells="0" formatColumns="0" formatRows="0"/>
  <mergeCells count="15">
    <mergeCell ref="A4:A6"/>
    <mergeCell ref="B5:B6"/>
    <mergeCell ref="F5:F6"/>
    <mergeCell ref="G5:G6"/>
    <mergeCell ref="C5:E5"/>
    <mergeCell ref="H5:J5"/>
    <mergeCell ref="R2:S2"/>
    <mergeCell ref="R3:S3"/>
    <mergeCell ref="K5:K6"/>
    <mergeCell ref="L5:L6"/>
    <mergeCell ref="O5:O6"/>
    <mergeCell ref="S5:S6"/>
    <mergeCell ref="P5:R5"/>
    <mergeCell ref="N5:N6"/>
    <mergeCell ref="M5:M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workbookViewId="0">
      <selection activeCell="K28" sqref="K28"/>
    </sheetView>
  </sheetViews>
  <sheetFormatPr defaultRowHeight="13.5"/>
  <cols>
    <col min="1" max="1" width="19.5" customWidth="1"/>
    <col min="2" max="4" width="12.75" customWidth="1"/>
    <col min="5" max="5" width="19.375" customWidth="1"/>
    <col min="6" max="18" width="12.75" customWidth="1"/>
  </cols>
  <sheetData>
    <row r="1" spans="1:18" ht="28.15" customHeight="1">
      <c r="A1" s="355" t="s">
        <v>241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21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7"/>
      <c r="O2" s="87"/>
      <c r="P2" s="88"/>
      <c r="Q2" s="88"/>
      <c r="R2" s="89" t="s">
        <v>242</v>
      </c>
    </row>
    <row r="3" spans="1:18" ht="30" customHeight="1">
      <c r="A3" s="83" t="s">
        <v>240</v>
      </c>
      <c r="B3" s="86"/>
      <c r="C3" s="86"/>
      <c r="D3" s="86"/>
      <c r="E3" s="86"/>
      <c r="F3" s="85"/>
      <c r="G3" s="85"/>
      <c r="H3" s="85"/>
      <c r="I3" s="85"/>
      <c r="J3" s="85"/>
      <c r="K3" s="85"/>
      <c r="L3" s="85"/>
      <c r="M3" s="85"/>
      <c r="N3" s="90"/>
      <c r="O3" s="90"/>
      <c r="P3" s="90"/>
      <c r="Q3" s="91"/>
      <c r="R3" s="89" t="s">
        <v>24</v>
      </c>
    </row>
    <row r="4" spans="1:18" ht="14.45" customHeight="1">
      <c r="A4" s="364" t="s">
        <v>66</v>
      </c>
      <c r="B4" s="373" t="s">
        <v>79</v>
      </c>
      <c r="C4" s="373"/>
      <c r="D4" s="373"/>
      <c r="E4" s="369" t="s">
        <v>80</v>
      </c>
      <c r="F4" s="356" t="s">
        <v>67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</row>
    <row r="5" spans="1:18" ht="13.5" customHeight="1">
      <c r="A5" s="365"/>
      <c r="B5" s="367" t="s">
        <v>81</v>
      </c>
      <c r="C5" s="367" t="s">
        <v>82</v>
      </c>
      <c r="D5" s="367" t="s">
        <v>83</v>
      </c>
      <c r="E5" s="370"/>
      <c r="F5" s="364" t="s">
        <v>69</v>
      </c>
      <c r="G5" s="359" t="s">
        <v>70</v>
      </c>
      <c r="H5" s="360"/>
      <c r="I5" s="361"/>
      <c r="J5" s="372" t="s">
        <v>33</v>
      </c>
      <c r="K5" s="372" t="s">
        <v>35</v>
      </c>
      <c r="L5" s="359" t="s">
        <v>71</v>
      </c>
      <c r="M5" s="360"/>
      <c r="N5" s="361"/>
      <c r="O5" s="372" t="s">
        <v>41</v>
      </c>
      <c r="P5" s="372" t="s">
        <v>43</v>
      </c>
      <c r="Q5" s="362" t="s">
        <v>218</v>
      </c>
      <c r="R5" s="362" t="s">
        <v>219</v>
      </c>
    </row>
    <row r="6" spans="1:18" ht="24" customHeight="1">
      <c r="A6" s="366"/>
      <c r="B6" s="368"/>
      <c r="C6" s="368"/>
      <c r="D6" s="368"/>
      <c r="E6" s="371"/>
      <c r="F6" s="366"/>
      <c r="G6" s="84" t="s">
        <v>220</v>
      </c>
      <c r="H6" s="92" t="s">
        <v>221</v>
      </c>
      <c r="I6" s="84" t="s">
        <v>75</v>
      </c>
      <c r="J6" s="372"/>
      <c r="K6" s="372"/>
      <c r="L6" s="84" t="s">
        <v>220</v>
      </c>
      <c r="M6" s="84" t="s">
        <v>222</v>
      </c>
      <c r="N6" s="84" t="s">
        <v>75</v>
      </c>
      <c r="O6" s="372"/>
      <c r="P6" s="372"/>
      <c r="Q6" s="363"/>
      <c r="R6" s="363"/>
    </row>
    <row r="7" spans="1:18" s="1" customFormat="1" ht="14.45" customHeight="1">
      <c r="A7" s="79"/>
      <c r="B7" s="82"/>
      <c r="C7" s="81"/>
      <c r="D7" s="81"/>
      <c r="E7" s="79" t="s">
        <v>69</v>
      </c>
      <c r="F7" s="93">
        <f>G7+J7+K7+L7+O7+P7+Q7+R7</f>
        <v>13262.470000000001</v>
      </c>
      <c r="G7" s="94">
        <f>H7+I7</f>
        <v>13262.470000000001</v>
      </c>
      <c r="H7" s="80">
        <v>323.60000000000002</v>
      </c>
      <c r="I7" s="80">
        <v>12938.87</v>
      </c>
      <c r="J7" s="80">
        <v>0</v>
      </c>
      <c r="K7" s="80">
        <v>0</v>
      </c>
      <c r="L7" s="95">
        <f>M7+N7</f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</row>
    <row r="8" spans="1:18" ht="14.45" customHeight="1">
      <c r="A8" s="79" t="s">
        <v>238</v>
      </c>
      <c r="B8" s="82"/>
      <c r="C8" s="81"/>
      <c r="D8" s="81"/>
      <c r="E8" s="79"/>
      <c r="F8" s="93">
        <f t="shared" ref="F8:F21" si="0">G8+J8+K8+L8+O8+P8+Q8+R8</f>
        <v>323.60000000000002</v>
      </c>
      <c r="G8" s="94">
        <f t="shared" ref="G8:G21" si="1">H8+I8</f>
        <v>323.60000000000002</v>
      </c>
      <c r="H8" s="80">
        <v>323.60000000000002</v>
      </c>
      <c r="I8" s="80">
        <v>0</v>
      </c>
      <c r="J8" s="80">
        <v>0</v>
      </c>
      <c r="K8" s="80">
        <v>0</v>
      </c>
      <c r="L8" s="95">
        <f t="shared" ref="L8:L21" si="2">M8+N8</f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</row>
    <row r="9" spans="1:18" ht="14.45" customHeight="1">
      <c r="A9" s="79" t="s">
        <v>239</v>
      </c>
      <c r="B9" s="82">
        <v>208</v>
      </c>
      <c r="C9" s="81"/>
      <c r="D9" s="81"/>
      <c r="E9" s="79" t="s">
        <v>177</v>
      </c>
      <c r="F9" s="93">
        <f t="shared" si="0"/>
        <v>29.31</v>
      </c>
      <c r="G9" s="94">
        <f t="shared" si="1"/>
        <v>29.31</v>
      </c>
      <c r="H9" s="80">
        <v>29.31</v>
      </c>
      <c r="I9" s="80">
        <v>0</v>
      </c>
      <c r="J9" s="80">
        <v>0</v>
      </c>
      <c r="K9" s="80">
        <v>0</v>
      </c>
      <c r="L9" s="95">
        <f t="shared" si="2"/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</row>
    <row r="10" spans="1:18" ht="14.45" customHeight="1">
      <c r="A10" s="79" t="s">
        <v>243</v>
      </c>
      <c r="B10" s="82"/>
      <c r="C10" s="81" t="s">
        <v>178</v>
      </c>
      <c r="D10" s="81"/>
      <c r="E10" s="79" t="s">
        <v>179</v>
      </c>
      <c r="F10" s="93">
        <f t="shared" si="0"/>
        <v>29.31</v>
      </c>
      <c r="G10" s="94">
        <f t="shared" si="1"/>
        <v>29.31</v>
      </c>
      <c r="H10" s="80">
        <v>29.31</v>
      </c>
      <c r="I10" s="80">
        <v>0</v>
      </c>
      <c r="J10" s="80">
        <v>0</v>
      </c>
      <c r="K10" s="80">
        <v>0</v>
      </c>
      <c r="L10" s="95">
        <f t="shared" si="2"/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</row>
    <row r="11" spans="1:18" ht="14.45" customHeight="1">
      <c r="A11" s="79" t="s">
        <v>244</v>
      </c>
      <c r="B11" s="82">
        <v>208</v>
      </c>
      <c r="C11" s="81" t="s">
        <v>180</v>
      </c>
      <c r="D11" s="81" t="s">
        <v>178</v>
      </c>
      <c r="E11" s="79" t="s">
        <v>182</v>
      </c>
      <c r="F11" s="93">
        <f t="shared" si="0"/>
        <v>29.31</v>
      </c>
      <c r="G11" s="94">
        <f t="shared" si="1"/>
        <v>29.31</v>
      </c>
      <c r="H11" s="80">
        <v>29.31</v>
      </c>
      <c r="I11" s="80">
        <v>0</v>
      </c>
      <c r="J11" s="80">
        <v>0</v>
      </c>
      <c r="K11" s="80">
        <v>0</v>
      </c>
      <c r="L11" s="95">
        <f t="shared" si="2"/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</row>
    <row r="12" spans="1:18" ht="14.45" customHeight="1">
      <c r="A12" s="79" t="s">
        <v>239</v>
      </c>
      <c r="B12" s="82">
        <v>210</v>
      </c>
      <c r="C12" s="81"/>
      <c r="D12" s="81"/>
      <c r="E12" s="79" t="s">
        <v>183</v>
      </c>
      <c r="F12" s="93">
        <f t="shared" si="0"/>
        <v>22.56</v>
      </c>
      <c r="G12" s="94">
        <f t="shared" si="1"/>
        <v>22.56</v>
      </c>
      <c r="H12" s="80">
        <v>22.56</v>
      </c>
      <c r="I12" s="80">
        <v>0</v>
      </c>
      <c r="J12" s="80">
        <v>0</v>
      </c>
      <c r="K12" s="80">
        <v>0</v>
      </c>
      <c r="L12" s="95">
        <f t="shared" si="2"/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</row>
    <row r="13" spans="1:18" ht="14.45" customHeight="1">
      <c r="A13" s="79" t="s">
        <v>243</v>
      </c>
      <c r="B13" s="82"/>
      <c r="C13" s="81" t="s">
        <v>184</v>
      </c>
      <c r="D13" s="81"/>
      <c r="E13" s="79" t="s">
        <v>185</v>
      </c>
      <c r="F13" s="93">
        <f t="shared" si="0"/>
        <v>22.56</v>
      </c>
      <c r="G13" s="94">
        <f t="shared" si="1"/>
        <v>22.56</v>
      </c>
      <c r="H13" s="80">
        <v>22.56</v>
      </c>
      <c r="I13" s="80">
        <v>0</v>
      </c>
      <c r="J13" s="80">
        <v>0</v>
      </c>
      <c r="K13" s="80">
        <v>0</v>
      </c>
      <c r="L13" s="95">
        <f t="shared" si="2"/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</row>
    <row r="14" spans="1:18" ht="14.45" customHeight="1">
      <c r="A14" s="79" t="s">
        <v>244</v>
      </c>
      <c r="B14" s="82">
        <v>210</v>
      </c>
      <c r="C14" s="81" t="s">
        <v>186</v>
      </c>
      <c r="D14" s="81" t="s">
        <v>188</v>
      </c>
      <c r="E14" s="79" t="s">
        <v>245</v>
      </c>
      <c r="F14" s="93">
        <f t="shared" si="0"/>
        <v>22.56</v>
      </c>
      <c r="G14" s="94">
        <f t="shared" si="1"/>
        <v>22.56</v>
      </c>
      <c r="H14" s="80">
        <v>22.56</v>
      </c>
      <c r="I14" s="80">
        <v>0</v>
      </c>
      <c r="J14" s="80">
        <v>0</v>
      </c>
      <c r="K14" s="80">
        <v>0</v>
      </c>
      <c r="L14" s="95">
        <f t="shared" si="2"/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</row>
    <row r="15" spans="1:18" ht="14.45" customHeight="1">
      <c r="A15" s="79" t="s">
        <v>239</v>
      </c>
      <c r="B15" s="82">
        <v>213</v>
      </c>
      <c r="C15" s="81"/>
      <c r="D15" s="81"/>
      <c r="E15" s="79" t="s">
        <v>187</v>
      </c>
      <c r="F15" s="93">
        <f t="shared" si="0"/>
        <v>251.04</v>
      </c>
      <c r="G15" s="94">
        <f t="shared" si="1"/>
        <v>251.04</v>
      </c>
      <c r="H15" s="80">
        <v>251.04</v>
      </c>
      <c r="I15" s="80">
        <v>0</v>
      </c>
      <c r="J15" s="80">
        <v>0</v>
      </c>
      <c r="K15" s="80">
        <v>0</v>
      </c>
      <c r="L15" s="95">
        <f t="shared" si="2"/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</row>
    <row r="16" spans="1:18" ht="14.45" customHeight="1">
      <c r="A16" s="79" t="s">
        <v>243</v>
      </c>
      <c r="B16" s="82"/>
      <c r="C16" s="81" t="s">
        <v>188</v>
      </c>
      <c r="D16" s="81"/>
      <c r="E16" s="79" t="s">
        <v>189</v>
      </c>
      <c r="F16" s="93">
        <f t="shared" si="0"/>
        <v>251.04</v>
      </c>
      <c r="G16" s="94">
        <f t="shared" si="1"/>
        <v>251.04</v>
      </c>
      <c r="H16" s="80">
        <v>251.04</v>
      </c>
      <c r="I16" s="80">
        <v>0</v>
      </c>
      <c r="J16" s="80">
        <v>0</v>
      </c>
      <c r="K16" s="80">
        <v>0</v>
      </c>
      <c r="L16" s="95">
        <f t="shared" si="2"/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</row>
    <row r="17" spans="1:18" ht="14.45" customHeight="1">
      <c r="A17" s="79" t="s">
        <v>244</v>
      </c>
      <c r="B17" s="82">
        <v>213</v>
      </c>
      <c r="C17" s="81" t="s">
        <v>190</v>
      </c>
      <c r="D17" s="81" t="s">
        <v>188</v>
      </c>
      <c r="E17" s="79" t="s">
        <v>246</v>
      </c>
      <c r="F17" s="93">
        <f t="shared" si="0"/>
        <v>233.04</v>
      </c>
      <c r="G17" s="94">
        <f t="shared" si="1"/>
        <v>233.04</v>
      </c>
      <c r="H17" s="80">
        <v>233.04</v>
      </c>
      <c r="I17" s="80">
        <v>0</v>
      </c>
      <c r="J17" s="80">
        <v>0</v>
      </c>
      <c r="K17" s="80">
        <v>0</v>
      </c>
      <c r="L17" s="95">
        <f t="shared" si="2"/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</row>
    <row r="18" spans="1:18" ht="14.45" customHeight="1">
      <c r="A18" s="79" t="s">
        <v>244</v>
      </c>
      <c r="B18" s="82">
        <v>213</v>
      </c>
      <c r="C18" s="81" t="s">
        <v>190</v>
      </c>
      <c r="D18" s="81" t="s">
        <v>247</v>
      </c>
      <c r="E18" s="79" t="s">
        <v>248</v>
      </c>
      <c r="F18" s="93">
        <f t="shared" si="0"/>
        <v>18</v>
      </c>
      <c r="G18" s="94">
        <f t="shared" si="1"/>
        <v>18</v>
      </c>
      <c r="H18" s="80">
        <v>18</v>
      </c>
      <c r="I18" s="80">
        <v>0</v>
      </c>
      <c r="J18" s="80">
        <v>0</v>
      </c>
      <c r="K18" s="80">
        <v>0</v>
      </c>
      <c r="L18" s="95">
        <f t="shared" si="2"/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</row>
    <row r="19" spans="1:18" ht="14.45" customHeight="1">
      <c r="A19" s="79" t="s">
        <v>239</v>
      </c>
      <c r="B19" s="82">
        <v>221</v>
      </c>
      <c r="C19" s="81"/>
      <c r="D19" s="81"/>
      <c r="E19" s="79" t="s">
        <v>191</v>
      </c>
      <c r="F19" s="93">
        <f t="shared" si="0"/>
        <v>20.69</v>
      </c>
      <c r="G19" s="94">
        <f t="shared" si="1"/>
        <v>20.69</v>
      </c>
      <c r="H19" s="80">
        <v>20.69</v>
      </c>
      <c r="I19" s="80">
        <v>0</v>
      </c>
      <c r="J19" s="80">
        <v>0</v>
      </c>
      <c r="K19" s="80">
        <v>0</v>
      </c>
      <c r="L19" s="95">
        <f t="shared" si="2"/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</row>
    <row r="20" spans="1:18" ht="14.45" customHeight="1">
      <c r="A20" s="79" t="s">
        <v>243</v>
      </c>
      <c r="B20" s="82"/>
      <c r="C20" s="81" t="s">
        <v>181</v>
      </c>
      <c r="D20" s="81"/>
      <c r="E20" s="79" t="s">
        <v>192</v>
      </c>
      <c r="F20" s="93">
        <f t="shared" si="0"/>
        <v>20.69</v>
      </c>
      <c r="G20" s="94">
        <f t="shared" si="1"/>
        <v>20.69</v>
      </c>
      <c r="H20" s="80">
        <v>20.69</v>
      </c>
      <c r="I20" s="80">
        <v>0</v>
      </c>
      <c r="J20" s="80">
        <v>0</v>
      </c>
      <c r="K20" s="80">
        <v>0</v>
      </c>
      <c r="L20" s="95">
        <f t="shared" si="2"/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</row>
    <row r="21" spans="1:18" ht="14.45" customHeight="1">
      <c r="A21" s="79" t="s">
        <v>244</v>
      </c>
      <c r="B21" s="82">
        <v>221</v>
      </c>
      <c r="C21" s="81" t="s">
        <v>193</v>
      </c>
      <c r="D21" s="81" t="s">
        <v>188</v>
      </c>
      <c r="E21" s="79" t="s">
        <v>194</v>
      </c>
      <c r="F21" s="93">
        <f t="shared" si="0"/>
        <v>20.69</v>
      </c>
      <c r="G21" s="94">
        <f t="shared" si="1"/>
        <v>20.69</v>
      </c>
      <c r="H21" s="80">
        <v>20.69</v>
      </c>
      <c r="I21" s="80">
        <v>0</v>
      </c>
      <c r="J21" s="80">
        <v>0</v>
      </c>
      <c r="K21" s="80">
        <v>0</v>
      </c>
      <c r="L21" s="95">
        <f t="shared" si="2"/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</row>
    <row r="22" spans="1:18" ht="14.45" customHeight="1">
      <c r="A22" s="79" t="s">
        <v>244</v>
      </c>
      <c r="B22" s="316">
        <v>213</v>
      </c>
      <c r="C22" s="317" t="s">
        <v>265</v>
      </c>
      <c r="D22" s="316">
        <v>22</v>
      </c>
      <c r="E22" s="318" t="s">
        <v>266</v>
      </c>
      <c r="F22" s="314">
        <v>85</v>
      </c>
      <c r="G22" s="314">
        <v>85</v>
      </c>
      <c r="H22" s="314"/>
      <c r="I22" s="314">
        <v>85</v>
      </c>
      <c r="J22" s="314"/>
      <c r="K22" s="314"/>
      <c r="L22" s="314"/>
      <c r="M22" s="314"/>
      <c r="N22" s="314"/>
      <c r="O22" s="314"/>
      <c r="P22" s="314"/>
      <c r="Q22" s="314"/>
      <c r="R22" s="314"/>
    </row>
    <row r="23" spans="1:18" ht="14.45" customHeight="1">
      <c r="A23" s="79" t="s">
        <v>244</v>
      </c>
      <c r="B23" s="317" t="s">
        <v>267</v>
      </c>
      <c r="C23" s="317" t="s">
        <v>265</v>
      </c>
      <c r="D23" s="317" t="s">
        <v>268</v>
      </c>
      <c r="E23" s="318" t="s">
        <v>269</v>
      </c>
      <c r="F23" s="314">
        <v>3549</v>
      </c>
      <c r="G23" s="314">
        <v>3549</v>
      </c>
      <c r="H23" s="314"/>
      <c r="I23" s="314">
        <v>3549</v>
      </c>
      <c r="J23" s="314"/>
      <c r="K23" s="314"/>
      <c r="L23" s="314"/>
      <c r="M23" s="314"/>
      <c r="N23" s="314"/>
      <c r="O23" s="314"/>
      <c r="P23" s="314"/>
      <c r="Q23" s="314"/>
      <c r="R23" s="314"/>
    </row>
    <row r="24" spans="1:18" ht="14.45" customHeight="1">
      <c r="A24" s="79" t="s">
        <v>244</v>
      </c>
      <c r="B24" s="317" t="s">
        <v>267</v>
      </c>
      <c r="C24" s="317" t="s">
        <v>270</v>
      </c>
      <c r="D24" s="317" t="s">
        <v>271</v>
      </c>
      <c r="E24" s="318" t="s">
        <v>272</v>
      </c>
      <c r="F24" s="314">
        <v>5015.57</v>
      </c>
      <c r="G24" s="314">
        <v>5015.57</v>
      </c>
      <c r="H24" s="314"/>
      <c r="I24" s="314">
        <v>5015.57</v>
      </c>
      <c r="J24" s="314"/>
      <c r="K24" s="314"/>
      <c r="L24" s="314"/>
      <c r="M24" s="314"/>
      <c r="N24" s="314"/>
      <c r="O24" s="314"/>
      <c r="P24" s="314"/>
      <c r="Q24" s="314"/>
      <c r="R24" s="314"/>
    </row>
    <row r="25" spans="1:18" ht="24">
      <c r="A25" s="79" t="s">
        <v>244</v>
      </c>
      <c r="B25" s="317" t="s">
        <v>267</v>
      </c>
      <c r="C25" s="317" t="s">
        <v>273</v>
      </c>
      <c r="D25" s="317" t="s">
        <v>265</v>
      </c>
      <c r="E25" s="318" t="s">
        <v>274</v>
      </c>
      <c r="F25" s="314">
        <v>3254.3</v>
      </c>
      <c r="G25" s="314">
        <v>3254.3</v>
      </c>
      <c r="H25" s="314"/>
      <c r="I25" s="314">
        <v>3254.3</v>
      </c>
      <c r="J25" s="314"/>
      <c r="K25" s="314"/>
      <c r="L25" s="314"/>
      <c r="M25" s="314"/>
      <c r="N25" s="314"/>
      <c r="O25" s="314"/>
      <c r="P25" s="314"/>
      <c r="Q25" s="314"/>
      <c r="R25" s="314"/>
    </row>
    <row r="26" spans="1:18" ht="24">
      <c r="A26" s="79" t="s">
        <v>244</v>
      </c>
      <c r="B26" s="317" t="s">
        <v>267</v>
      </c>
      <c r="C26" s="317" t="s">
        <v>273</v>
      </c>
      <c r="D26" s="317" t="s">
        <v>275</v>
      </c>
      <c r="E26" s="318" t="s">
        <v>276</v>
      </c>
      <c r="F26" s="314">
        <v>1035</v>
      </c>
      <c r="G26" s="314">
        <v>1035</v>
      </c>
      <c r="H26" s="314"/>
      <c r="I26" s="314">
        <v>1035</v>
      </c>
      <c r="J26" s="314"/>
      <c r="K26" s="314"/>
      <c r="L26" s="314"/>
      <c r="M26" s="314"/>
      <c r="N26" s="314"/>
      <c r="O26" s="314"/>
      <c r="P26" s="314"/>
      <c r="Q26" s="314"/>
      <c r="R26" s="314"/>
    </row>
    <row r="27" spans="1:18">
      <c r="A27" s="79"/>
      <c r="B27" s="316"/>
      <c r="C27" s="316"/>
      <c r="D27" s="316"/>
      <c r="E27" s="314"/>
      <c r="F27" s="314"/>
      <c r="G27" s="314"/>
      <c r="H27" s="314"/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18">
      <c r="A28" s="79"/>
      <c r="B28" s="316"/>
      <c r="C28" s="316"/>
      <c r="D28" s="31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</row>
    <row r="29" spans="1:18">
      <c r="A29" s="314"/>
      <c r="B29" s="316"/>
      <c r="C29" s="316"/>
      <c r="D29" s="31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1:18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</row>
    <row r="31" spans="1:18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</row>
    <row r="32" spans="1:18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</row>
  </sheetData>
  <sheetProtection formatCells="0" formatColumns="0" formatRows="0"/>
  <mergeCells count="17"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  <mergeCell ref="J5:J6"/>
    <mergeCell ref="K5:K6"/>
    <mergeCell ref="O5:O6"/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>
      <selection activeCell="F26" sqref="B22:F26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8.15" customHeight="1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101"/>
      <c r="L1" s="101"/>
      <c r="M1" s="101"/>
      <c r="N1" s="104"/>
    </row>
    <row r="2" spans="1:14" ht="14.45" customHeight="1">
      <c r="A2" s="104"/>
      <c r="B2" s="104"/>
      <c r="C2" s="104"/>
      <c r="D2" s="104"/>
      <c r="E2" s="104"/>
      <c r="F2" s="104"/>
      <c r="G2" s="104"/>
      <c r="H2" s="104"/>
      <c r="I2" s="377" t="s">
        <v>85</v>
      </c>
      <c r="J2" s="377"/>
      <c r="K2" s="101"/>
      <c r="L2" s="101"/>
      <c r="M2" s="101"/>
      <c r="N2" s="104"/>
    </row>
    <row r="3" spans="1:14" ht="29.25" customHeight="1">
      <c r="A3" s="102" t="s">
        <v>249</v>
      </c>
      <c r="B3" s="105"/>
      <c r="C3" s="105"/>
      <c r="D3" s="105"/>
      <c r="E3" s="105"/>
      <c r="F3" s="104"/>
      <c r="G3" s="104"/>
      <c r="H3" s="104"/>
      <c r="I3" s="377" t="s">
        <v>24</v>
      </c>
      <c r="J3" s="378"/>
      <c r="K3" s="101"/>
      <c r="L3" s="101"/>
      <c r="M3" s="101"/>
      <c r="N3" s="104"/>
    </row>
    <row r="4" spans="1:14" ht="14.45" customHeight="1">
      <c r="A4" s="383" t="s">
        <v>66</v>
      </c>
      <c r="B4" s="379" t="s">
        <v>79</v>
      </c>
      <c r="C4" s="379"/>
      <c r="D4" s="379"/>
      <c r="E4" s="386" t="s">
        <v>80</v>
      </c>
      <c r="F4" s="107" t="s">
        <v>68</v>
      </c>
      <c r="G4" s="108"/>
      <c r="H4" s="108"/>
      <c r="I4" s="108"/>
      <c r="J4" s="109"/>
      <c r="K4" s="101"/>
      <c r="L4" s="101"/>
      <c r="M4" s="101"/>
      <c r="N4" s="106"/>
    </row>
    <row r="5" spans="1:14" ht="14.45" customHeight="1">
      <c r="A5" s="383"/>
      <c r="B5" s="384" t="s">
        <v>81</v>
      </c>
      <c r="C5" s="384" t="s">
        <v>82</v>
      </c>
      <c r="D5" s="384" t="s">
        <v>83</v>
      </c>
      <c r="E5" s="386"/>
      <c r="F5" s="375" t="s">
        <v>69</v>
      </c>
      <c r="G5" s="380" t="s">
        <v>73</v>
      </c>
      <c r="H5" s="381"/>
      <c r="I5" s="382"/>
      <c r="J5" s="375" t="s">
        <v>74</v>
      </c>
      <c r="K5" s="101"/>
      <c r="L5" s="101"/>
      <c r="M5" s="101"/>
      <c r="N5" s="106"/>
    </row>
    <row r="6" spans="1:14" ht="24" customHeight="1">
      <c r="A6" s="383"/>
      <c r="B6" s="385"/>
      <c r="C6" s="385"/>
      <c r="D6" s="385"/>
      <c r="E6" s="386"/>
      <c r="F6" s="376"/>
      <c r="G6" s="103" t="s">
        <v>76</v>
      </c>
      <c r="H6" s="103" t="s">
        <v>77</v>
      </c>
      <c r="I6" s="103" t="s">
        <v>78</v>
      </c>
      <c r="J6" s="376"/>
      <c r="K6" s="101"/>
      <c r="L6" s="101"/>
      <c r="M6" s="101"/>
      <c r="N6" s="106"/>
    </row>
    <row r="7" spans="1:14" s="1" customFormat="1" ht="32.25" customHeight="1">
      <c r="A7" s="96"/>
      <c r="B7" s="100"/>
      <c r="C7" s="99"/>
      <c r="D7" s="99"/>
      <c r="E7" s="96" t="s">
        <v>69</v>
      </c>
      <c r="F7" s="98">
        <v>13262.47</v>
      </c>
      <c r="G7" s="98">
        <v>251.28</v>
      </c>
      <c r="H7" s="98">
        <v>50.25</v>
      </c>
      <c r="I7" s="98">
        <v>4.07</v>
      </c>
      <c r="J7" s="98">
        <v>12956.87</v>
      </c>
      <c r="N7" s="97"/>
    </row>
    <row r="8" spans="1:14" ht="32.25" customHeight="1">
      <c r="A8" s="96" t="s">
        <v>238</v>
      </c>
      <c r="B8" s="100"/>
      <c r="C8" s="99"/>
      <c r="D8" s="99"/>
      <c r="E8" s="96"/>
      <c r="F8" s="98">
        <v>13262.47</v>
      </c>
      <c r="G8" s="98">
        <v>251.28</v>
      </c>
      <c r="H8" s="98">
        <v>50.25</v>
      </c>
      <c r="I8" s="98">
        <v>4.07</v>
      </c>
      <c r="J8" s="98">
        <v>12956.87</v>
      </c>
    </row>
    <row r="9" spans="1:14" ht="32.25" customHeight="1">
      <c r="A9" s="96" t="s">
        <v>239</v>
      </c>
      <c r="B9" s="100">
        <v>208</v>
      </c>
      <c r="C9" s="99"/>
      <c r="D9" s="99"/>
      <c r="E9" s="96" t="s">
        <v>177</v>
      </c>
      <c r="F9" s="98">
        <v>29.31</v>
      </c>
      <c r="G9" s="98">
        <v>29.31</v>
      </c>
      <c r="H9" s="98">
        <v>0</v>
      </c>
      <c r="I9" s="98">
        <v>0</v>
      </c>
      <c r="J9" s="98">
        <v>0</v>
      </c>
    </row>
    <row r="10" spans="1:14" ht="32.25" customHeight="1">
      <c r="A10" s="96" t="s">
        <v>243</v>
      </c>
      <c r="B10" s="100"/>
      <c r="C10" s="99" t="s">
        <v>178</v>
      </c>
      <c r="D10" s="99"/>
      <c r="E10" s="96" t="s">
        <v>179</v>
      </c>
      <c r="F10" s="98">
        <v>29.31</v>
      </c>
      <c r="G10" s="98">
        <v>29.31</v>
      </c>
      <c r="H10" s="98">
        <v>0</v>
      </c>
      <c r="I10" s="98">
        <v>0</v>
      </c>
      <c r="J10" s="98">
        <v>0</v>
      </c>
    </row>
    <row r="11" spans="1:14" ht="32.25" customHeight="1">
      <c r="A11" s="96" t="s">
        <v>244</v>
      </c>
      <c r="B11" s="100">
        <v>208</v>
      </c>
      <c r="C11" s="99" t="s">
        <v>180</v>
      </c>
      <c r="D11" s="99" t="s">
        <v>178</v>
      </c>
      <c r="E11" s="96" t="s">
        <v>182</v>
      </c>
      <c r="F11" s="98">
        <v>29.31</v>
      </c>
      <c r="G11" s="98">
        <v>29.31</v>
      </c>
      <c r="H11" s="98">
        <v>0</v>
      </c>
      <c r="I11" s="98">
        <v>0</v>
      </c>
      <c r="J11" s="98">
        <v>0</v>
      </c>
    </row>
    <row r="12" spans="1:14" ht="32.25" customHeight="1">
      <c r="A12" s="96" t="s">
        <v>239</v>
      </c>
      <c r="B12" s="100">
        <v>210</v>
      </c>
      <c r="C12" s="99"/>
      <c r="D12" s="99"/>
      <c r="E12" s="96" t="s">
        <v>183</v>
      </c>
      <c r="F12" s="98">
        <v>22.56</v>
      </c>
      <c r="G12" s="98">
        <v>22.56</v>
      </c>
      <c r="H12" s="98">
        <v>0</v>
      </c>
      <c r="I12" s="98">
        <v>0</v>
      </c>
      <c r="J12" s="98">
        <v>0</v>
      </c>
    </row>
    <row r="13" spans="1:14" ht="32.25" customHeight="1">
      <c r="A13" s="96" t="s">
        <v>243</v>
      </c>
      <c r="B13" s="100"/>
      <c r="C13" s="99" t="s">
        <v>184</v>
      </c>
      <c r="D13" s="99"/>
      <c r="E13" s="96" t="s">
        <v>185</v>
      </c>
      <c r="F13" s="98">
        <v>22.56</v>
      </c>
      <c r="G13" s="98">
        <v>22.56</v>
      </c>
      <c r="H13" s="98">
        <v>0</v>
      </c>
      <c r="I13" s="98">
        <v>0</v>
      </c>
      <c r="J13" s="98">
        <v>0</v>
      </c>
    </row>
    <row r="14" spans="1:14" ht="32.25" customHeight="1">
      <c r="A14" s="96" t="s">
        <v>244</v>
      </c>
      <c r="B14" s="100">
        <v>210</v>
      </c>
      <c r="C14" s="99" t="s">
        <v>186</v>
      </c>
      <c r="D14" s="99" t="s">
        <v>188</v>
      </c>
      <c r="E14" s="96" t="s">
        <v>245</v>
      </c>
      <c r="F14" s="98">
        <v>22.56</v>
      </c>
      <c r="G14" s="98">
        <v>22.56</v>
      </c>
      <c r="H14" s="98">
        <v>0</v>
      </c>
      <c r="I14" s="98">
        <v>0</v>
      </c>
      <c r="J14" s="98">
        <v>0</v>
      </c>
    </row>
    <row r="15" spans="1:14" ht="32.25" customHeight="1">
      <c r="A15" s="96" t="s">
        <v>239</v>
      </c>
      <c r="B15" s="100">
        <v>213</v>
      </c>
      <c r="C15" s="99"/>
      <c r="D15" s="99"/>
      <c r="E15" s="96" t="s">
        <v>187</v>
      </c>
      <c r="F15" s="98">
        <v>251.04</v>
      </c>
      <c r="G15" s="98">
        <v>178.72</v>
      </c>
      <c r="H15" s="98">
        <v>50.25</v>
      </c>
      <c r="I15" s="98">
        <v>4.07</v>
      </c>
      <c r="J15" s="98">
        <v>12956.87</v>
      </c>
    </row>
    <row r="16" spans="1:14" ht="32.25" customHeight="1">
      <c r="A16" s="96" t="s">
        <v>243</v>
      </c>
      <c r="B16" s="100"/>
      <c r="C16" s="99" t="s">
        <v>188</v>
      </c>
      <c r="D16" s="99"/>
      <c r="E16" s="96" t="s">
        <v>189</v>
      </c>
      <c r="F16" s="98">
        <v>251.04</v>
      </c>
      <c r="G16" s="98">
        <v>178.72</v>
      </c>
      <c r="H16" s="98">
        <v>50.25</v>
      </c>
      <c r="I16" s="98">
        <v>4.07</v>
      </c>
      <c r="J16" s="98">
        <v>12956.87</v>
      </c>
    </row>
    <row r="17" spans="1:10" ht="32.25" customHeight="1">
      <c r="A17" s="96" t="s">
        <v>244</v>
      </c>
      <c r="B17" s="100">
        <v>213</v>
      </c>
      <c r="C17" s="99" t="s">
        <v>190</v>
      </c>
      <c r="D17" s="99" t="s">
        <v>188</v>
      </c>
      <c r="E17" s="96" t="s">
        <v>246</v>
      </c>
      <c r="F17" s="98">
        <v>233.04</v>
      </c>
      <c r="G17" s="98">
        <v>178.72</v>
      </c>
      <c r="H17" s="98">
        <v>50.25</v>
      </c>
      <c r="I17" s="98">
        <v>4.07</v>
      </c>
      <c r="J17" s="98">
        <v>0</v>
      </c>
    </row>
    <row r="18" spans="1:10" ht="32.25" customHeight="1">
      <c r="A18" s="96" t="s">
        <v>244</v>
      </c>
      <c r="B18" s="100">
        <v>213</v>
      </c>
      <c r="C18" s="99" t="s">
        <v>190</v>
      </c>
      <c r="D18" s="99" t="s">
        <v>247</v>
      </c>
      <c r="E18" s="96" t="s">
        <v>248</v>
      </c>
      <c r="F18" s="98">
        <v>18</v>
      </c>
      <c r="G18" s="98">
        <v>0</v>
      </c>
      <c r="H18" s="98">
        <v>0</v>
      </c>
      <c r="I18" s="98">
        <v>0</v>
      </c>
      <c r="J18" s="98">
        <v>18</v>
      </c>
    </row>
    <row r="19" spans="1:10" ht="32.25" customHeight="1">
      <c r="A19" s="96" t="s">
        <v>239</v>
      </c>
      <c r="B19" s="100">
        <v>221</v>
      </c>
      <c r="C19" s="99"/>
      <c r="D19" s="99"/>
      <c r="E19" s="96" t="s">
        <v>191</v>
      </c>
      <c r="F19" s="98">
        <v>20.69</v>
      </c>
      <c r="G19" s="98">
        <v>20.69</v>
      </c>
      <c r="H19" s="98">
        <v>0</v>
      </c>
      <c r="I19" s="98">
        <v>0</v>
      </c>
      <c r="J19" s="98">
        <v>0</v>
      </c>
    </row>
    <row r="20" spans="1:10" ht="32.25" customHeight="1">
      <c r="A20" s="96" t="s">
        <v>243</v>
      </c>
      <c r="B20" s="100"/>
      <c r="C20" s="99" t="s">
        <v>181</v>
      </c>
      <c r="D20" s="99"/>
      <c r="E20" s="96" t="s">
        <v>192</v>
      </c>
      <c r="F20" s="98">
        <v>20.69</v>
      </c>
      <c r="G20" s="98">
        <v>20.69</v>
      </c>
      <c r="H20" s="98">
        <v>0</v>
      </c>
      <c r="I20" s="98">
        <v>0</v>
      </c>
      <c r="J20" s="98">
        <v>0</v>
      </c>
    </row>
    <row r="21" spans="1:10" ht="32.25" customHeight="1">
      <c r="A21" s="96" t="s">
        <v>244</v>
      </c>
      <c r="B21" s="100">
        <v>221</v>
      </c>
      <c r="C21" s="99" t="s">
        <v>193</v>
      </c>
      <c r="D21" s="99" t="s">
        <v>188</v>
      </c>
      <c r="E21" s="96" t="s">
        <v>194</v>
      </c>
      <c r="F21" s="98">
        <v>20.69</v>
      </c>
      <c r="G21" s="98">
        <v>20.69</v>
      </c>
      <c r="H21" s="98">
        <v>0</v>
      </c>
      <c r="I21" s="98">
        <v>0</v>
      </c>
      <c r="J21" s="98">
        <v>0</v>
      </c>
    </row>
    <row r="22" spans="1:10" ht="32.25" customHeight="1">
      <c r="A22" s="79" t="s">
        <v>244</v>
      </c>
      <c r="B22" s="316">
        <v>213</v>
      </c>
      <c r="C22" s="317" t="s">
        <v>265</v>
      </c>
      <c r="D22" s="316">
        <v>22</v>
      </c>
      <c r="E22" s="318" t="s">
        <v>266</v>
      </c>
      <c r="F22" s="314">
        <v>85</v>
      </c>
      <c r="G22" s="314"/>
      <c r="H22" s="314"/>
      <c r="I22" s="314"/>
      <c r="J22" s="314">
        <v>85</v>
      </c>
    </row>
    <row r="23" spans="1:10" ht="32.25" customHeight="1">
      <c r="A23" s="79" t="s">
        <v>244</v>
      </c>
      <c r="B23" s="317" t="s">
        <v>267</v>
      </c>
      <c r="C23" s="317" t="s">
        <v>265</v>
      </c>
      <c r="D23" s="317" t="s">
        <v>268</v>
      </c>
      <c r="E23" s="318" t="s">
        <v>269</v>
      </c>
      <c r="F23" s="314">
        <v>3549</v>
      </c>
      <c r="G23" s="314"/>
      <c r="H23" s="314"/>
      <c r="I23" s="314"/>
      <c r="J23" s="314">
        <v>3549</v>
      </c>
    </row>
    <row r="24" spans="1:10" ht="32.25" customHeight="1">
      <c r="A24" s="79" t="s">
        <v>244</v>
      </c>
      <c r="B24" s="317" t="s">
        <v>267</v>
      </c>
      <c r="C24" s="317" t="s">
        <v>270</v>
      </c>
      <c r="D24" s="317" t="s">
        <v>271</v>
      </c>
      <c r="E24" s="318" t="s">
        <v>272</v>
      </c>
      <c r="F24" s="314">
        <v>5015.57</v>
      </c>
      <c r="G24" s="314"/>
      <c r="H24" s="314"/>
      <c r="I24" s="314"/>
      <c r="J24" s="314">
        <v>5015.57</v>
      </c>
    </row>
    <row r="25" spans="1:10" ht="24">
      <c r="A25" s="79" t="s">
        <v>244</v>
      </c>
      <c r="B25" s="317" t="s">
        <v>267</v>
      </c>
      <c r="C25" s="317" t="s">
        <v>273</v>
      </c>
      <c r="D25" s="317" t="s">
        <v>265</v>
      </c>
      <c r="E25" s="318" t="s">
        <v>274</v>
      </c>
      <c r="F25" s="314">
        <v>3254.3</v>
      </c>
      <c r="G25" s="314"/>
      <c r="H25" s="314"/>
      <c r="I25" s="314"/>
      <c r="J25" s="314">
        <v>3254.3</v>
      </c>
    </row>
    <row r="26" spans="1:10" ht="24">
      <c r="A26" s="79" t="s">
        <v>244</v>
      </c>
      <c r="B26" s="317" t="s">
        <v>267</v>
      </c>
      <c r="C26" s="317" t="s">
        <v>273</v>
      </c>
      <c r="D26" s="317" t="s">
        <v>275</v>
      </c>
      <c r="E26" s="318" t="s">
        <v>276</v>
      </c>
      <c r="F26" s="314">
        <v>1035</v>
      </c>
      <c r="G26" s="314"/>
      <c r="H26" s="314"/>
      <c r="I26" s="314"/>
      <c r="J26" s="314">
        <v>1035</v>
      </c>
    </row>
    <row r="27" spans="1:10">
      <c r="A27" s="314"/>
      <c r="B27" s="314"/>
      <c r="C27" s="314"/>
      <c r="D27" s="314"/>
      <c r="E27" s="314"/>
      <c r="F27" s="314"/>
      <c r="G27" s="314"/>
      <c r="H27" s="314"/>
      <c r="I27" s="314"/>
      <c r="J27" s="314"/>
    </row>
    <row r="28" spans="1:10">
      <c r="A28" s="314"/>
      <c r="B28" s="314"/>
      <c r="C28" s="314"/>
      <c r="D28" s="314"/>
      <c r="E28" s="314"/>
      <c r="F28" s="314"/>
      <c r="G28" s="314"/>
      <c r="H28" s="314"/>
      <c r="I28" s="314"/>
      <c r="J28" s="314"/>
    </row>
  </sheetData>
  <sheetProtection formatCells="0" formatColumns="0" formatRows="0"/>
  <mergeCells count="12"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Zeros="0" workbookViewId="0">
      <selection activeCell="D21" sqref="D21:E25"/>
    </sheetView>
  </sheetViews>
  <sheetFormatPr defaultRowHeight="13.5"/>
  <cols>
    <col min="1" max="17" width="13" customWidth="1"/>
  </cols>
  <sheetData>
    <row r="1" spans="1:17" ht="28.15" customHeight="1">
      <c r="A1" s="387" t="s">
        <v>86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7" ht="28.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16"/>
      <c r="L2" s="116"/>
      <c r="M2" s="116"/>
      <c r="N2" s="116"/>
      <c r="O2" s="118"/>
      <c r="P2" s="118"/>
      <c r="Q2" s="122" t="s">
        <v>250</v>
      </c>
    </row>
    <row r="3" spans="1:17" ht="30" customHeight="1">
      <c r="A3" s="114" t="s">
        <v>251</v>
      </c>
      <c r="B3" s="117"/>
      <c r="C3" s="117"/>
      <c r="D3" s="117"/>
      <c r="E3" s="116"/>
      <c r="F3" s="116"/>
      <c r="G3" s="116"/>
      <c r="H3" s="116"/>
      <c r="I3" s="116"/>
      <c r="J3" s="121"/>
      <c r="K3" s="116"/>
      <c r="L3" s="116"/>
      <c r="M3" s="116"/>
      <c r="N3" s="116"/>
      <c r="O3" s="119"/>
      <c r="P3" s="119"/>
      <c r="Q3" s="122" t="s">
        <v>24</v>
      </c>
    </row>
    <row r="4" spans="1:17" ht="14.45" customHeight="1">
      <c r="A4" s="397" t="s">
        <v>79</v>
      </c>
      <c r="B4" s="397"/>
      <c r="C4" s="397"/>
      <c r="D4" s="390" t="s">
        <v>80</v>
      </c>
      <c r="E4" s="394" t="s">
        <v>87</v>
      </c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6"/>
    </row>
    <row r="5" spans="1:17" ht="13.5" customHeight="1">
      <c r="A5" s="388" t="s">
        <v>81</v>
      </c>
      <c r="B5" s="388" t="s">
        <v>82</v>
      </c>
      <c r="C5" s="388" t="s">
        <v>83</v>
      </c>
      <c r="D5" s="391"/>
      <c r="E5" s="393" t="s">
        <v>69</v>
      </c>
      <c r="F5" s="394" t="s">
        <v>70</v>
      </c>
      <c r="G5" s="395"/>
      <c r="H5" s="396"/>
      <c r="I5" s="393" t="s">
        <v>33</v>
      </c>
      <c r="J5" s="393" t="s">
        <v>35</v>
      </c>
      <c r="K5" s="394" t="s">
        <v>71</v>
      </c>
      <c r="L5" s="395"/>
      <c r="M5" s="396"/>
      <c r="N5" s="393" t="s">
        <v>41</v>
      </c>
      <c r="O5" s="393" t="s">
        <v>43</v>
      </c>
      <c r="P5" s="398" t="s">
        <v>218</v>
      </c>
      <c r="Q5" s="398" t="s">
        <v>219</v>
      </c>
    </row>
    <row r="6" spans="1:17" ht="24" customHeight="1">
      <c r="A6" s="389"/>
      <c r="B6" s="389"/>
      <c r="C6" s="389"/>
      <c r="D6" s="392"/>
      <c r="E6" s="393"/>
      <c r="F6" s="115" t="s">
        <v>220</v>
      </c>
      <c r="G6" s="115" t="s">
        <v>221</v>
      </c>
      <c r="H6" s="115" t="s">
        <v>75</v>
      </c>
      <c r="I6" s="393"/>
      <c r="J6" s="393"/>
      <c r="K6" s="115" t="s">
        <v>220</v>
      </c>
      <c r="L6" s="115" t="s">
        <v>222</v>
      </c>
      <c r="M6" s="115" t="s">
        <v>75</v>
      </c>
      <c r="N6" s="393"/>
      <c r="O6" s="393"/>
      <c r="P6" s="399"/>
      <c r="Q6" s="399"/>
    </row>
    <row r="7" spans="1:17" s="1" customFormat="1" ht="14.45" customHeight="1">
      <c r="A7" s="113"/>
      <c r="B7" s="112"/>
      <c r="C7" s="112"/>
      <c r="D7" s="110" t="s">
        <v>69</v>
      </c>
      <c r="E7" s="123">
        <f>F7+I7+J7+K7+ N7+O7+P7+Q7</f>
        <v>13262.470000000001</v>
      </c>
      <c r="F7" s="124">
        <f>G7+H7</f>
        <v>13262.470000000001</v>
      </c>
      <c r="G7" s="111">
        <v>323.60000000000002</v>
      </c>
      <c r="H7" s="57">
        <v>12938.87</v>
      </c>
      <c r="I7" s="111">
        <v>0</v>
      </c>
      <c r="J7" s="111">
        <v>0</v>
      </c>
      <c r="K7" s="125">
        <f>L7+M7</f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</row>
    <row r="8" spans="1:17" ht="14.45" customHeight="1">
      <c r="A8" s="113">
        <v>208</v>
      </c>
      <c r="B8" s="112"/>
      <c r="C8" s="112"/>
      <c r="D8" s="110" t="s">
        <v>177</v>
      </c>
      <c r="E8" s="123">
        <f t="shared" ref="E8:E20" si="0">F8+I8+J8+K8+ N8+O8+P8+Q8</f>
        <v>29.31</v>
      </c>
      <c r="F8" s="124">
        <f t="shared" ref="F8:F20" si="1">G8+H8</f>
        <v>29.31</v>
      </c>
      <c r="G8" s="111">
        <v>29.31</v>
      </c>
      <c r="H8" s="111">
        <v>0</v>
      </c>
      <c r="I8" s="111">
        <v>0</v>
      </c>
      <c r="J8" s="111">
        <v>0</v>
      </c>
      <c r="K8" s="125">
        <f t="shared" ref="K8:K20" si="2">L8+M8</f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</row>
    <row r="9" spans="1:17" ht="14.45" customHeight="1">
      <c r="A9" s="113"/>
      <c r="B9" s="112" t="s">
        <v>178</v>
      </c>
      <c r="C9" s="112"/>
      <c r="D9" s="110" t="s">
        <v>179</v>
      </c>
      <c r="E9" s="123">
        <f t="shared" si="0"/>
        <v>29.31</v>
      </c>
      <c r="F9" s="124">
        <f t="shared" si="1"/>
        <v>29.31</v>
      </c>
      <c r="G9" s="111">
        <v>29.31</v>
      </c>
      <c r="H9" s="111">
        <v>0</v>
      </c>
      <c r="I9" s="111">
        <v>0</v>
      </c>
      <c r="J9" s="111">
        <v>0</v>
      </c>
      <c r="K9" s="125">
        <f t="shared" si="2"/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</row>
    <row r="10" spans="1:17" ht="14.45" customHeight="1">
      <c r="A10" s="113">
        <v>208</v>
      </c>
      <c r="B10" s="112" t="s">
        <v>180</v>
      </c>
      <c r="C10" s="112" t="s">
        <v>178</v>
      </c>
      <c r="D10" s="110" t="s">
        <v>182</v>
      </c>
      <c r="E10" s="123">
        <f t="shared" si="0"/>
        <v>29.31</v>
      </c>
      <c r="F10" s="124">
        <f t="shared" si="1"/>
        <v>29.31</v>
      </c>
      <c r="G10" s="111">
        <v>29.31</v>
      </c>
      <c r="H10" s="111">
        <v>0</v>
      </c>
      <c r="I10" s="111">
        <v>0</v>
      </c>
      <c r="J10" s="111">
        <v>0</v>
      </c>
      <c r="K10" s="125">
        <f t="shared" si="2"/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</row>
    <row r="11" spans="1:17" ht="14.45" customHeight="1">
      <c r="A11" s="113">
        <v>210</v>
      </c>
      <c r="B11" s="112"/>
      <c r="C11" s="112"/>
      <c r="D11" s="110" t="s">
        <v>183</v>
      </c>
      <c r="E11" s="123">
        <f t="shared" si="0"/>
        <v>22.56</v>
      </c>
      <c r="F11" s="124">
        <f t="shared" si="1"/>
        <v>22.56</v>
      </c>
      <c r="G11" s="111">
        <v>22.56</v>
      </c>
      <c r="H11" s="111">
        <v>0</v>
      </c>
      <c r="I11" s="111">
        <v>0</v>
      </c>
      <c r="J11" s="111">
        <v>0</v>
      </c>
      <c r="K11" s="125">
        <f t="shared" si="2"/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</row>
    <row r="12" spans="1:17" ht="14.45" customHeight="1">
      <c r="A12" s="113"/>
      <c r="B12" s="112" t="s">
        <v>184</v>
      </c>
      <c r="C12" s="112"/>
      <c r="D12" s="110" t="s">
        <v>185</v>
      </c>
      <c r="E12" s="123">
        <f t="shared" si="0"/>
        <v>22.56</v>
      </c>
      <c r="F12" s="124">
        <f t="shared" si="1"/>
        <v>22.56</v>
      </c>
      <c r="G12" s="111">
        <v>22.56</v>
      </c>
      <c r="H12" s="111">
        <v>0</v>
      </c>
      <c r="I12" s="111">
        <v>0</v>
      </c>
      <c r="J12" s="111">
        <v>0</v>
      </c>
      <c r="K12" s="125">
        <f t="shared" si="2"/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</row>
    <row r="13" spans="1:17" ht="14.45" customHeight="1">
      <c r="A13" s="113">
        <v>210</v>
      </c>
      <c r="B13" s="112" t="s">
        <v>186</v>
      </c>
      <c r="C13" s="112" t="s">
        <v>188</v>
      </c>
      <c r="D13" s="110" t="s">
        <v>245</v>
      </c>
      <c r="E13" s="123">
        <f t="shared" si="0"/>
        <v>22.56</v>
      </c>
      <c r="F13" s="124">
        <f t="shared" si="1"/>
        <v>22.56</v>
      </c>
      <c r="G13" s="111">
        <v>22.56</v>
      </c>
      <c r="H13" s="111">
        <v>0</v>
      </c>
      <c r="I13" s="111">
        <v>0</v>
      </c>
      <c r="J13" s="111">
        <v>0</v>
      </c>
      <c r="K13" s="125">
        <f t="shared" si="2"/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</row>
    <row r="14" spans="1:17" ht="14.45" customHeight="1">
      <c r="A14" s="113">
        <v>213</v>
      </c>
      <c r="B14" s="112"/>
      <c r="C14" s="112"/>
      <c r="D14" s="110" t="s">
        <v>187</v>
      </c>
      <c r="E14" s="123">
        <f t="shared" si="0"/>
        <v>251.04</v>
      </c>
      <c r="F14" s="124">
        <f t="shared" si="1"/>
        <v>251.04</v>
      </c>
      <c r="G14" s="111">
        <v>251.04</v>
      </c>
      <c r="H14" s="111">
        <v>0</v>
      </c>
      <c r="I14" s="111">
        <v>0</v>
      </c>
      <c r="J14" s="111">
        <v>0</v>
      </c>
      <c r="K14" s="125">
        <f t="shared" si="2"/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</row>
    <row r="15" spans="1:17" ht="14.45" customHeight="1">
      <c r="A15" s="113"/>
      <c r="B15" s="112" t="s">
        <v>188</v>
      </c>
      <c r="C15" s="112"/>
      <c r="D15" s="110" t="s">
        <v>189</v>
      </c>
      <c r="E15" s="123">
        <f t="shared" si="0"/>
        <v>251.04</v>
      </c>
      <c r="F15" s="124">
        <f t="shared" si="1"/>
        <v>251.04</v>
      </c>
      <c r="G15" s="111">
        <v>251.04</v>
      </c>
      <c r="H15" s="111">
        <v>0</v>
      </c>
      <c r="I15" s="111">
        <v>0</v>
      </c>
      <c r="J15" s="111">
        <v>0</v>
      </c>
      <c r="K15" s="125">
        <f t="shared" si="2"/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</row>
    <row r="16" spans="1:17" ht="14.45" customHeight="1">
      <c r="A16" s="113">
        <v>213</v>
      </c>
      <c r="B16" s="112" t="s">
        <v>190</v>
      </c>
      <c r="C16" s="112" t="s">
        <v>188</v>
      </c>
      <c r="D16" s="110" t="s">
        <v>246</v>
      </c>
      <c r="E16" s="123">
        <f t="shared" si="0"/>
        <v>233.04</v>
      </c>
      <c r="F16" s="124">
        <f t="shared" si="1"/>
        <v>233.04</v>
      </c>
      <c r="G16" s="111">
        <v>233.04</v>
      </c>
      <c r="H16" s="111">
        <v>0</v>
      </c>
      <c r="I16" s="111">
        <v>0</v>
      </c>
      <c r="J16" s="111">
        <v>0</v>
      </c>
      <c r="K16" s="125">
        <f t="shared" si="2"/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</row>
    <row r="17" spans="1:17" ht="14.45" customHeight="1">
      <c r="A17" s="113">
        <v>213</v>
      </c>
      <c r="B17" s="112" t="s">
        <v>190</v>
      </c>
      <c r="C17" s="112" t="s">
        <v>247</v>
      </c>
      <c r="D17" s="110" t="s">
        <v>248</v>
      </c>
      <c r="E17" s="123">
        <f t="shared" si="0"/>
        <v>18</v>
      </c>
      <c r="F17" s="124">
        <f t="shared" si="1"/>
        <v>18</v>
      </c>
      <c r="G17" s="111">
        <v>18</v>
      </c>
      <c r="H17" s="111">
        <v>0</v>
      </c>
      <c r="I17" s="111">
        <v>0</v>
      </c>
      <c r="J17" s="111">
        <v>0</v>
      </c>
      <c r="K17" s="125">
        <f t="shared" si="2"/>
        <v>0</v>
      </c>
      <c r="L17" s="111">
        <v>0</v>
      </c>
      <c r="M17" s="111">
        <v>0</v>
      </c>
      <c r="N17" s="111">
        <v>0</v>
      </c>
      <c r="O17" s="111">
        <v>0</v>
      </c>
      <c r="P17" s="319">
        <v>0</v>
      </c>
      <c r="Q17" s="111">
        <v>0</v>
      </c>
    </row>
    <row r="18" spans="1:17" ht="14.45" customHeight="1">
      <c r="A18" s="113">
        <v>221</v>
      </c>
      <c r="B18" s="112"/>
      <c r="C18" s="112"/>
      <c r="D18" s="110" t="s">
        <v>191</v>
      </c>
      <c r="E18" s="123">
        <f t="shared" si="0"/>
        <v>20.69</v>
      </c>
      <c r="F18" s="124">
        <f t="shared" si="1"/>
        <v>20.69</v>
      </c>
      <c r="G18" s="111">
        <v>20.69</v>
      </c>
      <c r="H18" s="111">
        <v>0</v>
      </c>
      <c r="I18" s="111">
        <v>0</v>
      </c>
      <c r="J18" s="111">
        <v>0</v>
      </c>
      <c r="K18" s="125">
        <f t="shared" si="2"/>
        <v>0</v>
      </c>
      <c r="L18" s="111">
        <v>0</v>
      </c>
      <c r="M18" s="111">
        <v>0</v>
      </c>
      <c r="N18" s="111">
        <v>0</v>
      </c>
      <c r="O18" s="111">
        <v>0</v>
      </c>
      <c r="P18" s="319">
        <v>0</v>
      </c>
      <c r="Q18" s="111">
        <v>0</v>
      </c>
    </row>
    <row r="19" spans="1:17" ht="14.45" customHeight="1">
      <c r="A19" s="113"/>
      <c r="B19" s="112" t="s">
        <v>181</v>
      </c>
      <c r="C19" s="112"/>
      <c r="D19" s="110" t="s">
        <v>192</v>
      </c>
      <c r="E19" s="123">
        <f t="shared" si="0"/>
        <v>20.69</v>
      </c>
      <c r="F19" s="124">
        <f t="shared" si="1"/>
        <v>20.69</v>
      </c>
      <c r="G19" s="111">
        <v>20.69</v>
      </c>
      <c r="H19" s="111">
        <v>0</v>
      </c>
      <c r="I19" s="111">
        <v>0</v>
      </c>
      <c r="J19" s="111">
        <v>0</v>
      </c>
      <c r="K19" s="125">
        <f t="shared" si="2"/>
        <v>0</v>
      </c>
      <c r="L19" s="111">
        <v>0</v>
      </c>
      <c r="M19" s="111">
        <v>0</v>
      </c>
      <c r="N19" s="111">
        <v>0</v>
      </c>
      <c r="O19" s="111">
        <v>0</v>
      </c>
      <c r="P19" s="319">
        <v>0</v>
      </c>
      <c r="Q19" s="111">
        <v>0</v>
      </c>
    </row>
    <row r="20" spans="1:17" ht="14.45" customHeight="1">
      <c r="A20" s="113">
        <v>221</v>
      </c>
      <c r="B20" s="112" t="s">
        <v>193</v>
      </c>
      <c r="C20" s="112" t="s">
        <v>188</v>
      </c>
      <c r="D20" s="110" t="s">
        <v>194</v>
      </c>
      <c r="E20" s="123">
        <f t="shared" si="0"/>
        <v>20.69</v>
      </c>
      <c r="F20" s="124">
        <f t="shared" si="1"/>
        <v>20.69</v>
      </c>
      <c r="G20" s="111">
        <v>20.69</v>
      </c>
      <c r="H20" s="111">
        <v>0</v>
      </c>
      <c r="I20" s="111">
        <v>0</v>
      </c>
      <c r="J20" s="111">
        <v>0</v>
      </c>
      <c r="K20" s="125">
        <f t="shared" si="2"/>
        <v>0</v>
      </c>
      <c r="L20" s="111">
        <v>0</v>
      </c>
      <c r="M20" s="111">
        <v>0</v>
      </c>
      <c r="N20" s="111">
        <v>0</v>
      </c>
      <c r="O20" s="111">
        <v>0</v>
      </c>
      <c r="P20" s="319">
        <v>0</v>
      </c>
      <c r="Q20" s="111">
        <v>0</v>
      </c>
    </row>
    <row r="21" spans="1:17" ht="14.45" customHeight="1">
      <c r="A21" s="316">
        <v>213</v>
      </c>
      <c r="B21" s="317" t="s">
        <v>265</v>
      </c>
      <c r="C21" s="316">
        <v>22</v>
      </c>
      <c r="D21" s="318" t="s">
        <v>266</v>
      </c>
      <c r="E21" s="314">
        <v>85</v>
      </c>
      <c r="F21" s="314">
        <v>85</v>
      </c>
      <c r="G21" s="314"/>
      <c r="H21" s="314">
        <v>85</v>
      </c>
      <c r="I21" s="314"/>
      <c r="J21" s="314"/>
      <c r="K21" s="314"/>
      <c r="L21" s="314"/>
      <c r="M21" s="314"/>
      <c r="N21" s="314"/>
      <c r="O21" s="314"/>
    </row>
    <row r="22" spans="1:17" ht="14.45" customHeight="1">
      <c r="A22" s="317" t="s">
        <v>267</v>
      </c>
      <c r="B22" s="317" t="s">
        <v>265</v>
      </c>
      <c r="C22" s="317" t="s">
        <v>268</v>
      </c>
      <c r="D22" s="318" t="s">
        <v>269</v>
      </c>
      <c r="E22" s="314">
        <v>3549</v>
      </c>
      <c r="F22" s="314">
        <v>3549</v>
      </c>
      <c r="G22" s="314"/>
      <c r="H22" s="314">
        <v>3549</v>
      </c>
      <c r="I22" s="314"/>
      <c r="J22" s="314"/>
      <c r="K22" s="314"/>
      <c r="L22" s="314"/>
      <c r="M22" s="314"/>
      <c r="N22" s="314"/>
      <c r="O22" s="314"/>
    </row>
    <row r="23" spans="1:17" ht="14.45" customHeight="1">
      <c r="A23" s="317" t="s">
        <v>267</v>
      </c>
      <c r="B23" s="317" t="s">
        <v>270</v>
      </c>
      <c r="C23" s="317" t="s">
        <v>271</v>
      </c>
      <c r="D23" s="318" t="s">
        <v>272</v>
      </c>
      <c r="E23" s="314">
        <v>5015.57</v>
      </c>
      <c r="F23" s="314">
        <v>5015.57</v>
      </c>
      <c r="G23" s="314"/>
      <c r="H23" s="314">
        <v>5015.57</v>
      </c>
      <c r="I23" s="314"/>
      <c r="J23" s="314"/>
      <c r="K23" s="314"/>
      <c r="L23" s="314"/>
      <c r="M23" s="314"/>
      <c r="N23" s="314"/>
      <c r="O23" s="314"/>
    </row>
    <row r="24" spans="1:17">
      <c r="A24" s="317" t="s">
        <v>267</v>
      </c>
      <c r="B24" s="317" t="s">
        <v>273</v>
      </c>
      <c r="C24" s="317" t="s">
        <v>265</v>
      </c>
      <c r="D24" s="318" t="s">
        <v>274</v>
      </c>
      <c r="E24" s="314">
        <v>3254.3</v>
      </c>
      <c r="F24" s="314">
        <v>3254.3</v>
      </c>
      <c r="G24" s="314"/>
      <c r="H24" s="314">
        <v>3254.3</v>
      </c>
      <c r="I24" s="314"/>
      <c r="J24" s="314"/>
      <c r="K24" s="314"/>
      <c r="L24" s="314"/>
      <c r="M24" s="314"/>
      <c r="N24" s="314"/>
      <c r="O24" s="314"/>
    </row>
    <row r="25" spans="1:17">
      <c r="A25" s="317" t="s">
        <v>267</v>
      </c>
      <c r="B25" s="317" t="s">
        <v>273</v>
      </c>
      <c r="C25" s="317" t="s">
        <v>275</v>
      </c>
      <c r="D25" s="318" t="s">
        <v>276</v>
      </c>
      <c r="E25" s="314">
        <v>1035</v>
      </c>
      <c r="F25" s="314">
        <v>1035</v>
      </c>
      <c r="G25" s="314"/>
      <c r="H25" s="314">
        <v>1035</v>
      </c>
      <c r="I25" s="314"/>
      <c r="J25" s="314"/>
      <c r="K25" s="314"/>
      <c r="L25" s="314"/>
      <c r="M25" s="314"/>
      <c r="N25" s="314"/>
      <c r="O25" s="314"/>
    </row>
    <row r="26" spans="1:17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</row>
    <row r="27" spans="1:17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</row>
    <row r="28" spans="1:17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</row>
    <row r="29" spans="1:17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</row>
    <row r="30" spans="1:17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topLeftCell="B1" workbookViewId="0">
      <selection activeCell="M20" sqref="M20"/>
    </sheetView>
  </sheetViews>
  <sheetFormatPr defaultRowHeight="13.5"/>
  <cols>
    <col min="1" max="1" width="30.5" customWidth="1"/>
    <col min="2" max="15" width="16" customWidth="1"/>
  </cols>
  <sheetData>
    <row r="1" spans="1:15" ht="28.15" customHeight="1">
      <c r="A1" s="401" t="s">
        <v>88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4.4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403" t="s">
        <v>89</v>
      </c>
      <c r="O2" s="403"/>
    </row>
    <row r="3" spans="1:15" ht="30" customHeight="1">
      <c r="A3" s="320" t="s">
        <v>252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2"/>
      <c r="M3" s="322"/>
      <c r="N3" s="404" t="s">
        <v>24</v>
      </c>
      <c r="O3" s="404"/>
    </row>
    <row r="4" spans="1:15" ht="14.45" customHeight="1">
      <c r="A4" s="402" t="s">
        <v>66</v>
      </c>
      <c r="B4" s="323" t="s">
        <v>90</v>
      </c>
      <c r="C4" s="323"/>
      <c r="D4" s="323"/>
      <c r="E4" s="323"/>
      <c r="F4" s="323"/>
      <c r="G4" s="323"/>
      <c r="H4" s="324"/>
      <c r="I4" s="324"/>
      <c r="J4" s="324"/>
      <c r="K4" s="323" t="s">
        <v>91</v>
      </c>
      <c r="L4" s="323"/>
      <c r="M4" s="323"/>
      <c r="N4" s="323"/>
      <c r="O4" s="323"/>
    </row>
    <row r="5" spans="1:15" ht="13.5" customHeight="1">
      <c r="A5" s="402"/>
      <c r="B5" s="402" t="s">
        <v>69</v>
      </c>
      <c r="C5" s="400" t="s">
        <v>70</v>
      </c>
      <c r="D5" s="400"/>
      <c r="E5" s="400"/>
      <c r="F5" s="400" t="s">
        <v>92</v>
      </c>
      <c r="G5" s="400" t="s">
        <v>35</v>
      </c>
      <c r="H5" s="400" t="s">
        <v>71</v>
      </c>
      <c r="I5" s="400"/>
      <c r="J5" s="400"/>
      <c r="K5" s="400" t="s">
        <v>69</v>
      </c>
      <c r="L5" s="405" t="s">
        <v>73</v>
      </c>
      <c r="M5" s="405"/>
      <c r="N5" s="405"/>
      <c r="O5" s="400" t="s">
        <v>74</v>
      </c>
    </row>
    <row r="6" spans="1:15" ht="24" customHeight="1">
      <c r="A6" s="402"/>
      <c r="B6" s="402"/>
      <c r="C6" s="313" t="s">
        <v>220</v>
      </c>
      <c r="D6" s="313" t="s">
        <v>221</v>
      </c>
      <c r="E6" s="313" t="s">
        <v>75</v>
      </c>
      <c r="F6" s="400"/>
      <c r="G6" s="400"/>
      <c r="H6" s="313" t="s">
        <v>220</v>
      </c>
      <c r="I6" s="313" t="s">
        <v>222</v>
      </c>
      <c r="J6" s="313" t="s">
        <v>75</v>
      </c>
      <c r="K6" s="400"/>
      <c r="L6" s="313" t="s">
        <v>76</v>
      </c>
      <c r="M6" s="313" t="s">
        <v>77</v>
      </c>
      <c r="N6" s="313" t="s">
        <v>78</v>
      </c>
      <c r="O6" s="400"/>
    </row>
    <row r="7" spans="1:15" s="1" customFormat="1" ht="14.45" customHeight="1">
      <c r="A7" s="126"/>
      <c r="B7" s="129">
        <f>C7+F7+G7+H7</f>
        <v>13262.470000000001</v>
      </c>
      <c r="C7" s="130">
        <f>D7+E7</f>
        <v>13262.470000000001</v>
      </c>
      <c r="D7" s="127">
        <v>323.60000000000002</v>
      </c>
      <c r="E7" s="127">
        <v>12938.87</v>
      </c>
      <c r="F7" s="127">
        <v>0</v>
      </c>
      <c r="G7" s="127">
        <v>0</v>
      </c>
      <c r="H7" s="131">
        <f>I7+J7</f>
        <v>0</v>
      </c>
      <c r="I7" s="127">
        <v>0</v>
      </c>
      <c r="J7" s="127">
        <v>0</v>
      </c>
      <c r="K7" s="132">
        <f>L7+M7+N7+O7</f>
        <v>13262.470000000001</v>
      </c>
      <c r="L7" s="127">
        <v>251.28</v>
      </c>
      <c r="M7" s="127">
        <v>50.25</v>
      </c>
      <c r="N7" s="127">
        <v>4.07</v>
      </c>
      <c r="O7" s="127">
        <v>12956.87</v>
      </c>
    </row>
    <row r="8" spans="1:15" ht="14.45" customHeight="1">
      <c r="A8" s="126" t="s">
        <v>238</v>
      </c>
      <c r="B8" s="129">
        <f t="shared" ref="B8:B9" si="0">C8+F8+G8+H8</f>
        <v>13262.470000000001</v>
      </c>
      <c r="C8" s="130">
        <f t="shared" ref="C8:C9" si="1">D8+E8</f>
        <v>13262.470000000001</v>
      </c>
      <c r="D8" s="127">
        <v>323.60000000000002</v>
      </c>
      <c r="E8" s="127">
        <v>12938.87</v>
      </c>
      <c r="F8" s="127">
        <v>0</v>
      </c>
      <c r="G8" s="127">
        <v>0</v>
      </c>
      <c r="H8" s="131">
        <f t="shared" ref="H8:H9" si="2">I8+J8</f>
        <v>0</v>
      </c>
      <c r="I8" s="127">
        <v>0</v>
      </c>
      <c r="J8" s="127">
        <v>0</v>
      </c>
      <c r="K8" s="132">
        <f t="shared" ref="K8:K9" si="3">L8+M8+N8+O8</f>
        <v>13262.470000000001</v>
      </c>
      <c r="L8" s="127">
        <v>251.28</v>
      </c>
      <c r="M8" s="127">
        <v>50.25</v>
      </c>
      <c r="N8" s="127">
        <v>4.07</v>
      </c>
      <c r="O8" s="127">
        <v>12956.87</v>
      </c>
    </row>
    <row r="9" spans="1:15" ht="14.45" customHeight="1">
      <c r="A9" s="126" t="s">
        <v>239</v>
      </c>
      <c r="B9" s="129">
        <f t="shared" si="0"/>
        <v>13262.470000000001</v>
      </c>
      <c r="C9" s="130">
        <f t="shared" si="1"/>
        <v>13262.470000000001</v>
      </c>
      <c r="D9" s="127">
        <v>323.60000000000002</v>
      </c>
      <c r="E9" s="127">
        <v>12938.87</v>
      </c>
      <c r="F9" s="127">
        <v>0</v>
      </c>
      <c r="G9" s="127">
        <v>0</v>
      </c>
      <c r="H9" s="131">
        <f t="shared" si="2"/>
        <v>0</v>
      </c>
      <c r="I9" s="127">
        <v>0</v>
      </c>
      <c r="J9" s="127">
        <v>0</v>
      </c>
      <c r="K9" s="132">
        <f t="shared" si="3"/>
        <v>13262.470000000001</v>
      </c>
      <c r="L9" s="127">
        <v>251.28</v>
      </c>
      <c r="M9" s="127">
        <v>50.25</v>
      </c>
      <c r="N9" s="127">
        <v>4.07</v>
      </c>
      <c r="O9" s="127">
        <v>12956.87</v>
      </c>
    </row>
    <row r="10" spans="1:15" ht="14.4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</row>
    <row r="11" spans="1:15" ht="14.4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</row>
    <row r="12" spans="1:15" ht="14.45" customHeight="1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</row>
    <row r="13" spans="1:15" ht="14.4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</row>
    <row r="14" spans="1:15" ht="14.4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</row>
    <row r="15" spans="1:1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</row>
    <row r="16" spans="1:15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</row>
    <row r="17" spans="1:1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</row>
    <row r="18" spans="1:1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</row>
  </sheetData>
  <sheetProtection formatCells="0" formatColumns="0" formatRows="0"/>
  <mergeCells count="12"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>
      <selection activeCell="L8" sqref="L8"/>
    </sheetView>
  </sheetViews>
  <sheetFormatPr defaultRowHeight="13.5"/>
  <cols>
    <col min="1" max="10" width="15.25" customWidth="1"/>
  </cols>
  <sheetData>
    <row r="1" spans="1:10" ht="28.15" customHeight="1">
      <c r="A1" s="414" t="s">
        <v>93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4.45" customHeight="1">
      <c r="A2" s="139"/>
      <c r="B2" s="139"/>
      <c r="C2" s="139"/>
      <c r="D2" s="139"/>
      <c r="E2" s="139"/>
      <c r="F2" s="139"/>
      <c r="G2" s="139"/>
      <c r="H2" s="139"/>
      <c r="I2" s="415" t="s">
        <v>94</v>
      </c>
      <c r="J2" s="415"/>
    </row>
    <row r="3" spans="1:10" ht="20.25" customHeight="1">
      <c r="A3" s="137" t="s">
        <v>240</v>
      </c>
      <c r="B3" s="140"/>
      <c r="C3" s="140"/>
      <c r="D3" s="140"/>
      <c r="E3" s="140"/>
      <c r="F3" s="140"/>
      <c r="G3" s="140"/>
      <c r="H3" s="140"/>
      <c r="I3" s="416" t="s">
        <v>24</v>
      </c>
      <c r="J3" s="416"/>
    </row>
    <row r="4" spans="1:10" ht="14.45" customHeight="1">
      <c r="A4" s="418" t="s">
        <v>66</v>
      </c>
      <c r="B4" s="417" t="s">
        <v>79</v>
      </c>
      <c r="C4" s="417"/>
      <c r="D4" s="417"/>
      <c r="E4" s="421" t="s">
        <v>80</v>
      </c>
      <c r="F4" s="411" t="s">
        <v>95</v>
      </c>
      <c r="G4" s="412"/>
      <c r="H4" s="412"/>
      <c r="I4" s="412"/>
      <c r="J4" s="413"/>
    </row>
    <row r="5" spans="1:10" ht="14.45" customHeight="1">
      <c r="A5" s="419"/>
      <c r="B5" s="418" t="s">
        <v>81</v>
      </c>
      <c r="C5" s="418" t="s">
        <v>82</v>
      </c>
      <c r="D5" s="418" t="s">
        <v>83</v>
      </c>
      <c r="E5" s="422"/>
      <c r="F5" s="406" t="s">
        <v>69</v>
      </c>
      <c r="G5" s="408" t="s">
        <v>73</v>
      </c>
      <c r="H5" s="409"/>
      <c r="I5" s="410"/>
      <c r="J5" s="406" t="s">
        <v>74</v>
      </c>
    </row>
    <row r="6" spans="1:10" ht="24" customHeight="1">
      <c r="A6" s="420"/>
      <c r="B6" s="420"/>
      <c r="C6" s="420"/>
      <c r="D6" s="420"/>
      <c r="E6" s="423"/>
      <c r="F6" s="407"/>
      <c r="G6" s="138" t="s">
        <v>76</v>
      </c>
      <c r="H6" s="138" t="s">
        <v>77</v>
      </c>
      <c r="I6" s="138" t="s">
        <v>78</v>
      </c>
      <c r="J6" s="407"/>
    </row>
    <row r="7" spans="1:10" s="1" customFormat="1" ht="24" customHeight="1">
      <c r="A7" s="134"/>
      <c r="B7" s="136"/>
      <c r="C7" s="135"/>
      <c r="D7" s="135"/>
      <c r="E7" s="136" t="s">
        <v>69</v>
      </c>
      <c r="F7" s="133">
        <v>13262.47</v>
      </c>
      <c r="G7" s="133">
        <v>251.28</v>
      </c>
      <c r="H7" s="133">
        <v>50.25</v>
      </c>
      <c r="I7" s="133">
        <v>4.07</v>
      </c>
      <c r="J7" s="133">
        <v>12956.87</v>
      </c>
    </row>
    <row r="8" spans="1:10" ht="24" customHeight="1">
      <c r="A8" s="134" t="s">
        <v>238</v>
      </c>
      <c r="B8" s="136"/>
      <c r="C8" s="135"/>
      <c r="D8" s="135"/>
      <c r="E8" s="136"/>
      <c r="F8" s="133">
        <v>13262.47</v>
      </c>
      <c r="G8" s="133">
        <v>251.28</v>
      </c>
      <c r="H8" s="133">
        <v>50.25</v>
      </c>
      <c r="I8" s="133">
        <v>4.07</v>
      </c>
      <c r="J8" s="133">
        <v>12956.87</v>
      </c>
    </row>
    <row r="9" spans="1:10" ht="24" customHeight="1">
      <c r="A9" s="134" t="s">
        <v>239</v>
      </c>
      <c r="B9" s="136">
        <v>208</v>
      </c>
      <c r="C9" s="135"/>
      <c r="D9" s="135"/>
      <c r="E9" s="136" t="s">
        <v>177</v>
      </c>
      <c r="F9" s="133">
        <v>29.31</v>
      </c>
      <c r="G9" s="133">
        <v>29.31</v>
      </c>
      <c r="H9" s="133">
        <v>0</v>
      </c>
      <c r="I9" s="133">
        <v>0</v>
      </c>
      <c r="J9" s="133">
        <v>0</v>
      </c>
    </row>
    <row r="10" spans="1:10" ht="24" customHeight="1">
      <c r="A10" s="134" t="s">
        <v>243</v>
      </c>
      <c r="B10" s="136"/>
      <c r="C10" s="135" t="s">
        <v>178</v>
      </c>
      <c r="D10" s="135"/>
      <c r="E10" s="136" t="s">
        <v>179</v>
      </c>
      <c r="F10" s="133">
        <v>29.31</v>
      </c>
      <c r="G10" s="133">
        <v>29.31</v>
      </c>
      <c r="H10" s="133">
        <v>0</v>
      </c>
      <c r="I10" s="133">
        <v>0</v>
      </c>
      <c r="J10" s="133">
        <v>0</v>
      </c>
    </row>
    <row r="11" spans="1:10" ht="24" customHeight="1">
      <c r="A11" s="134" t="s">
        <v>244</v>
      </c>
      <c r="B11" s="136">
        <v>208</v>
      </c>
      <c r="C11" s="135" t="s">
        <v>180</v>
      </c>
      <c r="D11" s="135" t="s">
        <v>178</v>
      </c>
      <c r="E11" s="136" t="s">
        <v>182</v>
      </c>
      <c r="F11" s="133">
        <v>29.31</v>
      </c>
      <c r="G11" s="133">
        <v>29.31</v>
      </c>
      <c r="H11" s="133">
        <v>0</v>
      </c>
      <c r="I11" s="133">
        <v>0</v>
      </c>
      <c r="J11" s="133">
        <v>0</v>
      </c>
    </row>
    <row r="12" spans="1:10" ht="24" customHeight="1">
      <c r="A12" s="134" t="s">
        <v>239</v>
      </c>
      <c r="B12" s="136">
        <v>210</v>
      </c>
      <c r="C12" s="135"/>
      <c r="D12" s="135"/>
      <c r="E12" s="136" t="s">
        <v>183</v>
      </c>
      <c r="F12" s="133">
        <v>22.56</v>
      </c>
      <c r="G12" s="133">
        <v>22.56</v>
      </c>
      <c r="H12" s="133">
        <v>0</v>
      </c>
      <c r="I12" s="133">
        <v>0</v>
      </c>
      <c r="J12" s="133">
        <v>0</v>
      </c>
    </row>
    <row r="13" spans="1:10" ht="24" customHeight="1">
      <c r="A13" s="134" t="s">
        <v>243</v>
      </c>
      <c r="B13" s="136"/>
      <c r="C13" s="135" t="s">
        <v>184</v>
      </c>
      <c r="D13" s="135"/>
      <c r="E13" s="136" t="s">
        <v>185</v>
      </c>
      <c r="F13" s="133">
        <v>22.56</v>
      </c>
      <c r="G13" s="133">
        <v>22.56</v>
      </c>
      <c r="H13" s="133">
        <v>0</v>
      </c>
      <c r="I13" s="133">
        <v>0</v>
      </c>
      <c r="J13" s="133">
        <v>0</v>
      </c>
    </row>
    <row r="14" spans="1:10" ht="24" customHeight="1">
      <c r="A14" s="134" t="s">
        <v>244</v>
      </c>
      <c r="B14" s="136">
        <v>210</v>
      </c>
      <c r="C14" s="135" t="s">
        <v>186</v>
      </c>
      <c r="D14" s="135" t="s">
        <v>188</v>
      </c>
      <c r="E14" s="136" t="s">
        <v>245</v>
      </c>
      <c r="F14" s="133">
        <v>22.56</v>
      </c>
      <c r="G14" s="133">
        <v>22.56</v>
      </c>
      <c r="H14" s="133">
        <v>0</v>
      </c>
      <c r="I14" s="133">
        <v>0</v>
      </c>
      <c r="J14" s="133">
        <v>0</v>
      </c>
    </row>
    <row r="15" spans="1:10" ht="24" customHeight="1">
      <c r="A15" s="134" t="s">
        <v>244</v>
      </c>
      <c r="B15" s="136">
        <v>213</v>
      </c>
      <c r="C15" s="135" t="s">
        <v>190</v>
      </c>
      <c r="D15" s="135" t="s">
        <v>188</v>
      </c>
      <c r="E15" s="136" t="s">
        <v>246</v>
      </c>
      <c r="F15" s="133">
        <v>233.04</v>
      </c>
      <c r="G15" s="133">
        <v>178.72</v>
      </c>
      <c r="H15" s="133">
        <v>50.25</v>
      </c>
      <c r="I15" s="133">
        <v>4.07</v>
      </c>
      <c r="J15" s="133">
        <v>0</v>
      </c>
    </row>
    <row r="16" spans="1:10" ht="24" customHeight="1">
      <c r="A16" s="134" t="s">
        <v>244</v>
      </c>
      <c r="B16" s="136">
        <v>213</v>
      </c>
      <c r="C16" s="135" t="s">
        <v>190</v>
      </c>
      <c r="D16" s="135" t="s">
        <v>247</v>
      </c>
      <c r="E16" s="136" t="s">
        <v>248</v>
      </c>
      <c r="F16" s="133">
        <v>18</v>
      </c>
      <c r="G16" s="133">
        <v>0</v>
      </c>
      <c r="H16" s="133">
        <v>0</v>
      </c>
      <c r="I16" s="133">
        <v>0</v>
      </c>
      <c r="J16" s="133">
        <v>18</v>
      </c>
    </row>
    <row r="17" spans="1:10" ht="24" customHeight="1">
      <c r="A17" s="134" t="s">
        <v>239</v>
      </c>
      <c r="B17" s="136">
        <v>221</v>
      </c>
      <c r="C17" s="135"/>
      <c r="D17" s="135"/>
      <c r="E17" s="136" t="s">
        <v>191</v>
      </c>
      <c r="F17" s="133">
        <v>20.69</v>
      </c>
      <c r="G17" s="133">
        <v>20.69</v>
      </c>
      <c r="H17" s="133">
        <v>0</v>
      </c>
      <c r="I17" s="133">
        <v>0</v>
      </c>
      <c r="J17" s="133">
        <v>0</v>
      </c>
    </row>
    <row r="18" spans="1:10" ht="24" customHeight="1">
      <c r="A18" s="134" t="s">
        <v>243</v>
      </c>
      <c r="B18" s="136"/>
      <c r="C18" s="135" t="s">
        <v>181</v>
      </c>
      <c r="D18" s="135"/>
      <c r="E18" s="136" t="s">
        <v>192</v>
      </c>
      <c r="F18" s="133">
        <v>20.69</v>
      </c>
      <c r="G18" s="133">
        <v>20.69</v>
      </c>
      <c r="H18" s="133">
        <v>0</v>
      </c>
      <c r="I18" s="133">
        <v>0</v>
      </c>
      <c r="J18" s="133">
        <v>0</v>
      </c>
    </row>
    <row r="19" spans="1:10" ht="24" customHeight="1">
      <c r="A19" s="134" t="s">
        <v>244</v>
      </c>
      <c r="B19" s="136">
        <v>221</v>
      </c>
      <c r="C19" s="135" t="s">
        <v>193</v>
      </c>
      <c r="D19" s="135" t="s">
        <v>188</v>
      </c>
      <c r="E19" s="136" t="s">
        <v>194</v>
      </c>
      <c r="F19" s="133">
        <v>20.69</v>
      </c>
      <c r="G19" s="325">
        <v>20.69</v>
      </c>
      <c r="H19" s="325">
        <v>0</v>
      </c>
      <c r="I19" s="325">
        <v>0</v>
      </c>
      <c r="J19" s="325">
        <v>0</v>
      </c>
    </row>
    <row r="20" spans="1:10" ht="24" customHeight="1">
      <c r="A20" s="79" t="s">
        <v>244</v>
      </c>
      <c r="B20" s="316">
        <v>213</v>
      </c>
      <c r="C20" s="317" t="s">
        <v>265</v>
      </c>
      <c r="D20" s="316">
        <v>22</v>
      </c>
      <c r="E20" s="318" t="s">
        <v>266</v>
      </c>
      <c r="F20" s="314">
        <v>85</v>
      </c>
      <c r="G20" s="314"/>
      <c r="H20" s="314"/>
      <c r="I20" s="314"/>
      <c r="J20" s="314">
        <v>85</v>
      </c>
    </row>
    <row r="21" spans="1:10" ht="24" customHeight="1">
      <c r="A21" s="79" t="s">
        <v>244</v>
      </c>
      <c r="B21" s="317" t="s">
        <v>267</v>
      </c>
      <c r="C21" s="317" t="s">
        <v>265</v>
      </c>
      <c r="D21" s="317" t="s">
        <v>268</v>
      </c>
      <c r="E21" s="318" t="s">
        <v>269</v>
      </c>
      <c r="F21" s="314">
        <v>3549</v>
      </c>
      <c r="G21" s="314"/>
      <c r="H21" s="314"/>
      <c r="I21" s="314"/>
      <c r="J21" s="314">
        <v>3549</v>
      </c>
    </row>
    <row r="22" spans="1:10" ht="24" customHeight="1">
      <c r="A22" s="79" t="s">
        <v>244</v>
      </c>
      <c r="B22" s="317" t="s">
        <v>267</v>
      </c>
      <c r="C22" s="317" t="s">
        <v>270</v>
      </c>
      <c r="D22" s="317" t="s">
        <v>271</v>
      </c>
      <c r="E22" s="318" t="s">
        <v>272</v>
      </c>
      <c r="F22" s="314">
        <v>5015.57</v>
      </c>
      <c r="G22" s="314"/>
      <c r="H22" s="314"/>
      <c r="I22" s="314"/>
      <c r="J22" s="314">
        <v>5015.57</v>
      </c>
    </row>
    <row r="23" spans="1:10" ht="24">
      <c r="A23" s="79" t="s">
        <v>244</v>
      </c>
      <c r="B23" s="317" t="s">
        <v>267</v>
      </c>
      <c r="C23" s="317" t="s">
        <v>273</v>
      </c>
      <c r="D23" s="317" t="s">
        <v>265</v>
      </c>
      <c r="E23" s="318" t="s">
        <v>274</v>
      </c>
      <c r="F23" s="314">
        <v>3254.3</v>
      </c>
      <c r="G23" s="314"/>
      <c r="H23" s="314"/>
      <c r="I23" s="314"/>
      <c r="J23" s="314">
        <v>3254.3</v>
      </c>
    </row>
    <row r="24" spans="1:10" ht="24">
      <c r="A24" s="79" t="s">
        <v>244</v>
      </c>
      <c r="B24" s="317" t="s">
        <v>267</v>
      </c>
      <c r="C24" s="317" t="s">
        <v>273</v>
      </c>
      <c r="D24" s="317" t="s">
        <v>275</v>
      </c>
      <c r="E24" s="318" t="s">
        <v>276</v>
      </c>
      <c r="F24" s="314">
        <v>1035</v>
      </c>
      <c r="G24" s="314"/>
      <c r="H24" s="314"/>
      <c r="I24" s="314"/>
      <c r="J24" s="314">
        <v>1035</v>
      </c>
    </row>
  </sheetData>
  <sheetProtection formatCells="0" formatColumns="0" formatRows="0"/>
  <mergeCells count="13">
    <mergeCell ref="J5:J6"/>
    <mergeCell ref="G5:I5"/>
    <mergeCell ref="F4:J4"/>
    <mergeCell ref="A1:J1"/>
    <mergeCell ref="I2:J2"/>
    <mergeCell ref="I3:J3"/>
    <mergeCell ref="B4:D4"/>
    <mergeCell ref="A4:A6"/>
    <mergeCell ref="B5:B6"/>
    <mergeCell ref="C5:C6"/>
    <mergeCell ref="D5:D6"/>
    <mergeCell ref="E4:E6"/>
    <mergeCell ref="F5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2020-05-08T02:59:20Z</dcterms:created>
  <dcterms:modified xsi:type="dcterms:W3CDTF">2020-06-03T02:25:03Z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10955270</vt:i4>
  </property>
</Properties>
</file>