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3000" windowHeight="6468" activeTab="2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'10一般公共预算基本支出经济分类表'!$A$1:$F$24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'14项目支出表'!$A$1:$P$9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'3部门收入总表'!$A$1:$O$21</definedName>
    <definedName name="_xlnm.Print_Area" localSheetId="5">'4部门支出总表'!$A$1:$J$21</definedName>
    <definedName name="_xlnm.Print_Area" localSheetId="6">'5部门支出总表 (资金来源)'!$A$1:$N$20</definedName>
    <definedName name="_xlnm.Print_Area" localSheetId="7">'6财政拨款收支总表'!$A$1:$O$9</definedName>
    <definedName name="_xlnm.Print_Area" localSheetId="8">'7财政拨款支出按功能分类'!$A$1:$J$21</definedName>
    <definedName name="_xlnm.Print_Area" localSheetId="9">'8一般公共预算支出表'!$A$1:$N$20</definedName>
    <definedName name="_xlnm.Print_Area" localSheetId="10">'9一般公共预算基本支出表（资金来源）'!$A$1:$AD$20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5725"/>
</workbook>
</file>

<file path=xl/calcChain.xml><?xml version="1.0" encoding="utf-8"?>
<calcChain xmlns="http://schemas.openxmlformats.org/spreadsheetml/2006/main">
  <c r="D9" i="21"/>
  <c r="E9" s="1"/>
  <c r="D8"/>
  <c r="E8" s="1"/>
  <c r="D7"/>
  <c r="E7" s="1"/>
  <c r="D6"/>
  <c r="E6" s="1"/>
  <c r="L7" i="19"/>
  <c r="G7"/>
  <c r="J9" i="18"/>
  <c r="J8"/>
  <c r="J7"/>
  <c r="E9"/>
  <c r="D9" s="1"/>
  <c r="E8"/>
  <c r="E7"/>
  <c r="AA20" i="13"/>
  <c r="AA19"/>
  <c r="Z19" s="1"/>
  <c r="AA18"/>
  <c r="Z18" s="1"/>
  <c r="AA17"/>
  <c r="Z17" s="1"/>
  <c r="AA16"/>
  <c r="AA15"/>
  <c r="Z15" s="1"/>
  <c r="AA14"/>
  <c r="Z14" s="1"/>
  <c r="AA13"/>
  <c r="Z13" s="1"/>
  <c r="AA12"/>
  <c r="AA11"/>
  <c r="Z11" s="1"/>
  <c r="AA10"/>
  <c r="Z10" s="1"/>
  <c r="AA9"/>
  <c r="Z9" s="1"/>
  <c r="AA8"/>
  <c r="Z8" s="1"/>
  <c r="Z20"/>
  <c r="Z16"/>
  <c r="Z12"/>
  <c r="Q20"/>
  <c r="P20" s="1"/>
  <c r="Q19"/>
  <c r="P19" s="1"/>
  <c r="Q18"/>
  <c r="P18" s="1"/>
  <c r="Q17"/>
  <c r="P17" s="1"/>
  <c r="Q16"/>
  <c r="P16" s="1"/>
  <c r="Q15"/>
  <c r="P15" s="1"/>
  <c r="Q14"/>
  <c r="P14" s="1"/>
  <c r="Q13"/>
  <c r="P13" s="1"/>
  <c r="Q12"/>
  <c r="P12" s="1"/>
  <c r="Q11"/>
  <c r="P11" s="1"/>
  <c r="Q10"/>
  <c r="P10" s="1"/>
  <c r="Q9"/>
  <c r="P9" s="1"/>
  <c r="Q8"/>
  <c r="P8" s="1"/>
  <c r="G20"/>
  <c r="G19"/>
  <c r="F19" s="1"/>
  <c r="G18"/>
  <c r="F18" s="1"/>
  <c r="G17"/>
  <c r="F17" s="1"/>
  <c r="G16"/>
  <c r="F16" s="1"/>
  <c r="G15"/>
  <c r="F15" s="1"/>
  <c r="G14"/>
  <c r="F14" s="1"/>
  <c r="G13"/>
  <c r="F13" s="1"/>
  <c r="G12"/>
  <c r="F12" s="1"/>
  <c r="G11"/>
  <c r="F11" s="1"/>
  <c r="G10"/>
  <c r="F10" s="1"/>
  <c r="G9"/>
  <c r="F9" s="1"/>
  <c r="G8"/>
  <c r="F8" s="1"/>
  <c r="F20"/>
  <c r="K9" i="10"/>
  <c r="K8"/>
  <c r="K7"/>
  <c r="H9"/>
  <c r="H8"/>
  <c r="H7"/>
  <c r="C9"/>
  <c r="C8"/>
  <c r="C7"/>
  <c r="B7" s="1"/>
  <c r="K20" i="9"/>
  <c r="K19"/>
  <c r="K18"/>
  <c r="K17"/>
  <c r="K16"/>
  <c r="E16" s="1"/>
  <c r="K15"/>
  <c r="K14"/>
  <c r="K13"/>
  <c r="K12"/>
  <c r="E12" s="1"/>
  <c r="K11"/>
  <c r="K10"/>
  <c r="K9"/>
  <c r="K8"/>
  <c r="E8" s="1"/>
  <c r="K7"/>
  <c r="F20"/>
  <c r="F19"/>
  <c r="E19" s="1"/>
  <c r="F18"/>
  <c r="F17"/>
  <c r="F16"/>
  <c r="F15"/>
  <c r="E15" s="1"/>
  <c r="F14"/>
  <c r="F13"/>
  <c r="F12"/>
  <c r="F11"/>
  <c r="F10"/>
  <c r="F9"/>
  <c r="F8"/>
  <c r="F7"/>
  <c r="E7" s="1"/>
  <c r="E20"/>
  <c r="E11"/>
  <c r="L21" i="7"/>
  <c r="L20"/>
  <c r="L19"/>
  <c r="L18"/>
  <c r="L17"/>
  <c r="L16"/>
  <c r="L15"/>
  <c r="L14"/>
  <c r="L13"/>
  <c r="L12"/>
  <c r="L11"/>
  <c r="L10"/>
  <c r="L9"/>
  <c r="L8"/>
  <c r="L7"/>
  <c r="G21"/>
  <c r="F21" s="1"/>
  <c r="G20"/>
  <c r="G19"/>
  <c r="G18"/>
  <c r="G17"/>
  <c r="G16"/>
  <c r="G15"/>
  <c r="G14"/>
  <c r="F14" s="1"/>
  <c r="G13"/>
  <c r="F13" s="1"/>
  <c r="G12"/>
  <c r="G11"/>
  <c r="G10"/>
  <c r="G9"/>
  <c r="F9" s="1"/>
  <c r="G8"/>
  <c r="G7"/>
  <c r="F17"/>
  <c r="O9" i="6"/>
  <c r="O8"/>
  <c r="O7"/>
  <c r="H9"/>
  <c r="H8"/>
  <c r="H7"/>
  <c r="C9"/>
  <c r="C8"/>
  <c r="C7"/>
  <c r="B7"/>
  <c r="B8" i="10" l="1"/>
  <c r="F11" i="7"/>
  <c r="F15"/>
  <c r="F10"/>
  <c r="F18"/>
  <c r="D8" i="18"/>
  <c r="B9" i="6"/>
  <c r="D7" i="18"/>
  <c r="B8" i="6"/>
  <c r="F7" i="7"/>
  <c r="F19"/>
  <c r="E12" i="13"/>
  <c r="F7" i="19"/>
  <c r="E9" i="13"/>
  <c r="E13"/>
  <c r="E17"/>
  <c r="E20"/>
  <c r="E11"/>
  <c r="E15"/>
  <c r="E19"/>
  <c r="E16"/>
  <c r="E8"/>
  <c r="E10"/>
  <c r="E14"/>
  <c r="E18"/>
  <c r="B9" i="10"/>
  <c r="E10" i="9"/>
  <c r="E14"/>
  <c r="E18"/>
  <c r="E9"/>
  <c r="E13"/>
  <c r="E17"/>
  <c r="F8" i="7"/>
  <c r="F12"/>
  <c r="F16"/>
  <c r="F20"/>
</calcChain>
</file>

<file path=xl/sharedStrings.xml><?xml version="1.0" encoding="utf-8"?>
<sst xmlns="http://schemas.openxmlformats.org/spreadsheetml/2006/main" count="766" uniqueCount="270">
  <si>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</si>
  <si>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</si>
  <si>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</si>
  <si>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</si>
  <si>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</si>
  <si>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</si>
  <si>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</si>
  <si>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</si>
  <si>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</si>
  <si>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</si>
  <si>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</si>
  <si>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</si>
  <si>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</si>
  <si>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</si>
  <si>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</si>
  <si>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</si>
  <si>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</si>
  <si>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</si>
  <si>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</si>
  <si>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</si>
  <si>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</si>
  <si>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</si>
  <si>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</si>
  <si>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</si>
  <si>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</si>
  <si>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</si>
  <si>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</si>
  <si>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</si>
  <si>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</si>
  <si>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</si>
  <si>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</si>
  <si>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</si>
  <si>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</si>
  <si>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</si>
  <si>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</si>
  <si>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</si>
  <si>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</si>
  <si>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</si>
  <si>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</si>
  <si>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</si>
  <si>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</si>
  <si>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</si>
  <si>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</si>
  <si>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</si>
  <si>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</si>
  <si>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</si>
  <si>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</si>
  <si>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</si>
  <si>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</si>
  <si>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</si>
  <si>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</si>
  <si>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</si>
  <si>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</si>
  <si>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</si>
  <si>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</si>
  <si>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</si>
  <si>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</si>
  <si>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</si>
  <si>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</si>
  <si>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</si>
  <si>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</si>
  <si>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</si>
  <si>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</si>
  <si>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</si>
  <si>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</si>
  <si>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</si>
  <si>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</si>
  <si>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</si>
  <si>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</si>
  <si>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</si>
  <si>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</si>
  <si>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</si>
  <si>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</si>
  <si>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</si>
  <si>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</si>
  <si>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</si>
  <si>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</si>
  <si>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</si>
  <si>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</si>
  <si>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</si>
  <si>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</si>
  <si>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</si>
  <si>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</si>
  <si>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</si>
  <si>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</si>
  <si>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</si>
  <si>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t>2020</t>
    </r>
    <r>
      <rPr>
        <b/>
        <sz val="22"/>
        <rFont val="宋体"/>
        <charset val="134"/>
      </rPr>
      <t>年部门支出总体情况表（资金来源）</t>
    </r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</si>
  <si>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</si>
  <si>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</si>
  <si>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</si>
  <si>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</si>
  <si>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</si>
  <si>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</si>
  <si>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</si>
  <si>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</si>
  <si>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</si>
  <si>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</si>
  <si>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</si>
  <si>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</si>
  <si>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</si>
  <si>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</si>
  <si>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</si>
  <si>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</si>
  <si>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</si>
  <si>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</si>
  <si>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</si>
  <si>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charset val="134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</si>
  <si>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</si>
  <si>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</si>
  <si>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</si>
  <si>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</si>
  <si>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</si>
  <si>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</si>
  <si>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</si>
  <si>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</si>
  <si>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</si>
  <si>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</si>
  <si>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</si>
  <si>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</si>
  <si>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</si>
  <si>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</si>
  <si>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t>公开表1</t>
    </r>
    <r>
      <rPr>
        <b/>
        <sz val="10"/>
        <rFont val="宋体"/>
        <charset val="134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</si>
  <si>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</si>
  <si>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</si>
  <si>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</si>
  <si>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</si>
  <si>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</si>
  <si>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</si>
  <si>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</si>
  <si>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</si>
  <si>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</si>
  <si>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</si>
  <si>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</si>
  <si>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</si>
  <si>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</si>
  <si>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</si>
  <si>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</si>
  <si>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</si>
  <si>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</si>
  <si>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</si>
  <si>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</si>
  <si>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</si>
  <si>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</si>
  <si>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</si>
  <si>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</si>
  <si>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</si>
  <si>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</si>
  <si>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</si>
  <si>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</si>
  <si>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</si>
  <si>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</si>
  <si>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</si>
  <si>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</si>
  <si>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</si>
  <si>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</si>
  <si>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</si>
  <si>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</si>
  <si>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</si>
  <si>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</si>
  <si>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</si>
  <si>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</si>
  <si>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</si>
  <si>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</si>
  <si>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</si>
  <si>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</si>
  <si>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</si>
  <si>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</si>
  <si>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</si>
  <si>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</si>
  <si>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</si>
  <si>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</si>
  <si>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</si>
  <si>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</si>
  <si>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</si>
  <si>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</si>
  <si>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</si>
  <si>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</si>
  <si>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2" type="noConversion"/>
  </si>
  <si>
    <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  <phoneticPr fontId="2" type="noConversion"/>
  </si>
  <si>
    <t xml:space="preserve">               公务用车运行费</t>
    <phoneticPr fontId="2" type="noConversion"/>
  </si>
  <si>
    <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  <phoneticPr fontId="2" type="noConversion"/>
  </si>
  <si>
    <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  <phoneticPr fontId="2" type="noConversion"/>
  </si>
  <si>
    <t>单位：万元</t>
    <phoneticPr fontId="2" type="noConversion"/>
  </si>
  <si>
    <t>公开表3</t>
    <phoneticPr fontId="2" type="noConversion"/>
  </si>
  <si>
    <t>公开表14</t>
    <phoneticPr fontId="2" type="noConversion"/>
  </si>
  <si>
    <t>公开表9</t>
    <phoneticPr fontId="2" type="noConversion"/>
  </si>
  <si>
    <t>公开表5</t>
    <phoneticPr fontId="2" type="noConversion"/>
  </si>
  <si>
    <t>小计</t>
    <phoneticPr fontId="2" type="noConversion"/>
  </si>
  <si>
    <t>政府性基金</t>
    <phoneticPr fontId="2" type="noConversion"/>
  </si>
  <si>
    <t>七、其他收入</t>
    <phoneticPr fontId="2" type="noConversion"/>
  </si>
  <si>
    <t>八、国有资源（资产）有偿使用收入</t>
    <phoneticPr fontId="2" type="noConversion"/>
  </si>
  <si>
    <t>上级提前告知转移支付资金</t>
    <phoneticPr fontId="2" type="noConversion"/>
  </si>
  <si>
    <t>财政拨款预算数</t>
    <phoneticPr fontId="2" type="noConversion"/>
  </si>
  <si>
    <t>二十四、预备费</t>
    <phoneticPr fontId="2" type="noConversion"/>
  </si>
  <si>
    <t xml:space="preserve">十九、自然资源海洋气象等支出   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</si>
  <si>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</si>
  <si>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</si>
  <si>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十八、援助其他地区支出</t>
    <phoneticPr fontId="2" type="noConversion"/>
  </si>
  <si>
    <t>二十、住房保障支出</t>
    <phoneticPr fontId="2" type="noConversion"/>
  </si>
  <si>
    <t>二十三、灾害防治及应急管理支出</t>
    <phoneticPr fontId="2" type="noConversion"/>
  </si>
  <si>
    <t>二十五、其他支出</t>
    <phoneticPr fontId="2" type="noConversion"/>
  </si>
  <si>
    <t>二十六、转移性支出</t>
    <phoneticPr fontId="2" type="noConversion"/>
  </si>
  <si>
    <t>二十七、债务还本支出</t>
    <phoneticPr fontId="2" type="noConversion"/>
  </si>
  <si>
    <t>二十八、债务付息支出</t>
    <phoneticPr fontId="2" type="noConversion"/>
  </si>
  <si>
    <t xml:space="preserve">二十九、债务发行费用支出                                         </t>
    <phoneticPr fontId="2" type="noConversion"/>
  </si>
  <si>
    <t>五、国有资源（资产）有偿使用收入</t>
    <phoneticPr fontId="2" type="noConversion"/>
  </si>
  <si>
    <t xml:space="preserve">六、罚没收入                                                                                                                                                                     </t>
    <phoneticPr fontId="2" type="noConversion"/>
  </si>
  <si>
    <t xml:space="preserve">                                                                                                                                                                              </t>
    <phoneticPr fontId="2" type="noConversion"/>
  </si>
  <si>
    <t xml:space="preserve">                                                                             </t>
    <phoneticPr fontId="2" type="noConversion"/>
  </si>
  <si>
    <t xml:space="preserve">七、其他收入 </t>
    <phoneticPr fontId="2" type="noConversion"/>
  </si>
  <si>
    <t xml:space="preserve">七、其他收入 </t>
    <phoneticPr fontId="2" type="noConversion"/>
  </si>
  <si>
    <t xml:space="preserve">六、罚没收入  </t>
    <phoneticPr fontId="2" type="noConversion"/>
  </si>
  <si>
    <t>新宾满族自治县水务局 和 新宾满族自治县水务局2020年部门预算和“三公”经费预算公开表</t>
    <phoneticPr fontId="2" type="noConversion"/>
  </si>
  <si>
    <t>部门名称：新宾满族自治县水务局 和 新宾满族自治县水务局</t>
    <phoneticPr fontId="2" type="noConversion"/>
  </si>
  <si>
    <t>新宾满族自治县水务局</t>
  </si>
  <si>
    <t xml:space="preserve">  新宾满族自治县水务局</t>
  </si>
  <si>
    <t>部门名称：新宾满族自治县水务局 和 新宾满族自治县水务局</t>
    <phoneticPr fontId="2" type="noConversion"/>
  </si>
  <si>
    <t>社会保障和就业支出</t>
  </si>
  <si>
    <t xml:space="preserve">    新宾满族自治县水务局</t>
  </si>
  <si>
    <t>05</t>
  </si>
  <si>
    <t xml:space="preserve">  行政事业单位养老支出</t>
  </si>
  <si>
    <t xml:space="preserve">      新宾满族自治县水务局</t>
  </si>
  <si>
    <t xml:space="preserve">  05</t>
  </si>
  <si>
    <t xml:space="preserve">    机关事业单位基本养老保险缴费支出</t>
  </si>
  <si>
    <t>卫生健康支出</t>
  </si>
  <si>
    <t>01</t>
  </si>
  <si>
    <t xml:space="preserve">  卫生健康管理事务</t>
  </si>
  <si>
    <t xml:space="preserve">  01</t>
  </si>
  <si>
    <t xml:space="preserve">    行政运行（医疗卫生管理事务）</t>
  </si>
  <si>
    <t>农林水支出</t>
  </si>
  <si>
    <t>03</t>
  </si>
  <si>
    <t xml:space="preserve">  水利</t>
  </si>
  <si>
    <t xml:space="preserve">  03</t>
  </si>
  <si>
    <t xml:space="preserve">    行政运行（水利）</t>
  </si>
  <si>
    <t>06</t>
  </si>
  <si>
    <t xml:space="preserve">    水利工程运行与维护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</si>
  <si>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</si>
  <si>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</si>
  <si>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</si>
  <si>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</si>
  <si>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</si>
  <si>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>部门名称：新宾满族自治县水务局 和 新宾满族自治县水务局</t>
    <phoneticPr fontId="2" type="noConversion"/>
  </si>
  <si>
    <t>部门名称：新宾满族自治县水务局 和 新宾满族自治县水务局</t>
    <phoneticPr fontId="2" type="noConversion"/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</si>
  <si>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</si>
  <si>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</si>
  <si>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</si>
  <si>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</si>
  <si>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</si>
  <si>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</si>
  <si>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</si>
  <si>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</si>
  <si>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</si>
  <si>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</si>
  <si>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</si>
  <si>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</si>
  <si>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</si>
  <si>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</si>
  <si>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 xml:space="preserve">  奖励金</t>
  </si>
  <si>
    <t xml:space="preserve">  其他对个人和家庭的补助</t>
  </si>
  <si>
    <t>五坝一闸经费</t>
  </si>
  <si>
    <t>管护和维修费3万元，管护工人工资12万元</t>
  </si>
  <si>
    <t>红升水库经费</t>
  </si>
  <si>
    <t>红升水库职工工资35万元</t>
  </si>
  <si>
    <t>公开表15</t>
  </si>
  <si>
    <t>七、其他收入</t>
  </si>
  <si>
    <t>八、国有资源（资产）有偿使用收入</t>
  </si>
  <si>
    <t>小计</t>
  </si>
  <si>
    <t>财政拨款预算数</t>
  </si>
  <si>
    <t>政府性基金</t>
  </si>
  <si>
    <t xml:space="preserve">                                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</si>
</sst>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0.00_ "/>
    <numFmt numFmtId="182" formatCode="#,##0.00;[Red]#,##0.00"/>
  </numFmts>
  <fonts count="5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</font>
    <font>
      <sz val="24"/>
      <color theme="0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93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6" borderId="1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3" borderId="4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" fillId="0" borderId="0"/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2" fillId="0" borderId="0"/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2" fillId="0" borderId="0"/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</cellStyleXfs>
  <cellXfs count="565">
    <xf numFmtId="0" fontId="0" fillId="0" borderId="0" xfId="0">
      <alignment vertical="center"/>
    </xf>
    <xf numFmtId="0" fontId="3" fillId="0" borderId="0" xfId="51">
      <alignment vertical="center"/>
    </xf>
    <xf numFmtId="0" fontId="3" fillId="0" borderId="0" xfId="51" applyFill="1">
      <alignment vertical="center"/>
    </xf>
    <xf numFmtId="0" fontId="3" fillId="0" borderId="0" xfId="51" applyFont="1" applyFill="1" applyAlignment="1"/>
    <xf numFmtId="0" fontId="16" fillId="0" borderId="0" xfId="51" applyFont="1" applyAlignment="1"/>
    <xf numFmtId="0" fontId="3" fillId="0" borderId="0" xfId="51" applyFont="1" applyAlignment="1"/>
    <xf numFmtId="0" fontId="4" fillId="0" borderId="0" xfId="51" applyFont="1" applyAlignment="1"/>
    <xf numFmtId="0" fontId="17" fillId="0" borderId="0" xfId="51" applyFont="1" applyFill="1" applyAlignment="1">
      <alignment horizontal="left" vertical="center"/>
    </xf>
    <xf numFmtId="180" fontId="3" fillId="0" borderId="0" xfId="51" applyNumberFormat="1" applyFont="1" applyFill="1" applyAlignment="1" applyProtection="1"/>
    <xf numFmtId="0" fontId="15" fillId="0" borderId="0" xfId="51" applyFont="1" applyFill="1" applyAlignment="1"/>
    <xf numFmtId="49" fontId="15" fillId="0" borderId="0" xfId="51" applyNumberFormat="1" applyFont="1" applyFill="1" applyAlignment="1" applyProtection="1"/>
    <xf numFmtId="49" fontId="3" fillId="0" borderId="0" xfId="51" applyNumberFormat="1" applyFont="1" applyFill="1" applyAlignment="1" applyProtection="1"/>
    <xf numFmtId="0" fontId="16" fillId="0" borderId="0" xfId="51" applyFont="1" applyFill="1" applyAlignment="1"/>
    <xf numFmtId="0" fontId="9" fillId="0" borderId="5" xfId="84" applyFont="1" applyFill="1" applyBorder="1" applyAlignment="1">
      <alignment horizontal="left" vertical="center"/>
    </xf>
    <xf numFmtId="49" fontId="11" fillId="0" borderId="6" xfId="84" applyNumberFormat="1" applyFont="1" applyFill="1" applyBorder="1" applyAlignment="1" applyProtection="1">
      <alignment vertical="center"/>
    </xf>
    <xf numFmtId="49" fontId="11" fillId="0" borderId="7" xfId="84" applyNumberFormat="1" applyFont="1" applyFill="1" applyBorder="1" applyAlignment="1" applyProtection="1">
      <alignment vertical="center"/>
    </xf>
    <xf numFmtId="0" fontId="11" fillId="0" borderId="0" xfId="84" applyFont="1" applyFill="1" applyAlignment="1">
      <alignment horizontal="center" vertical="center"/>
    </xf>
    <xf numFmtId="176" fontId="9" fillId="0" borderId="0" xfId="84" applyNumberFormat="1" applyFont="1" applyFill="1" applyAlignment="1" applyProtection="1">
      <alignment horizontal="right" vertical="center"/>
    </xf>
    <xf numFmtId="176" fontId="11" fillId="0" borderId="5" xfId="84" applyNumberFormat="1" applyFont="1" applyFill="1" applyBorder="1" applyAlignment="1">
      <alignment horizontal="center" vertical="center"/>
    </xf>
    <xf numFmtId="0" fontId="11" fillId="0" borderId="5" xfId="84" applyFont="1" applyFill="1" applyBorder="1" applyAlignment="1">
      <alignment horizontal="center" vertical="center"/>
    </xf>
    <xf numFmtId="0" fontId="9" fillId="0" borderId="6" xfId="84" applyNumberFormat="1" applyFont="1" applyFill="1" applyBorder="1" applyAlignment="1" applyProtection="1">
      <alignment horizontal="centerContinuous" vertical="center"/>
    </xf>
    <xf numFmtId="0" fontId="9" fillId="0" borderId="6" xfId="84" applyNumberFormat="1" applyFont="1" applyFill="1" applyBorder="1" applyAlignment="1" applyProtection="1">
      <alignment horizontal="center" vertical="center"/>
    </xf>
    <xf numFmtId="176" fontId="9" fillId="0" borderId="8" xfId="84" applyNumberFormat="1" applyFont="1" applyFill="1" applyBorder="1" applyAlignment="1" applyProtection="1">
      <alignment horizontal="center" vertical="center"/>
    </xf>
    <xf numFmtId="176" fontId="9" fillId="0" borderId="6" xfId="84" applyNumberFormat="1" applyFont="1" applyFill="1" applyBorder="1" applyAlignment="1" applyProtection="1">
      <alignment horizontal="center" vertical="center"/>
    </xf>
    <xf numFmtId="49" fontId="9" fillId="0" borderId="7" xfId="84" applyNumberFormat="1" applyFont="1" applyFill="1" applyBorder="1" applyAlignment="1" applyProtection="1">
      <alignment horizontal="center" vertical="center"/>
    </xf>
    <xf numFmtId="0" fontId="5" fillId="0" borderId="0" xfId="85" applyFont="1" applyAlignment="1">
      <alignment horizontal="left"/>
    </xf>
    <xf numFmtId="0" fontId="11" fillId="0" borderId="7" xfId="77" applyFont="1" applyFill="1" applyBorder="1" applyAlignment="1">
      <alignment vertical="center" wrapText="1"/>
    </xf>
    <xf numFmtId="0" fontId="11" fillId="0" borderId="9" xfId="77" applyFont="1" applyFill="1" applyBorder="1" applyAlignment="1">
      <alignment vertical="center"/>
    </xf>
    <xf numFmtId="0" fontId="11" fillId="0" borderId="5" xfId="77" applyFont="1" applyFill="1" applyBorder="1" applyAlignment="1">
      <alignment vertical="center"/>
    </xf>
    <xf numFmtId="0" fontId="11" fillId="0" borderId="6" xfId="77" applyFont="1" applyFill="1" applyBorder="1" applyAlignment="1">
      <alignment vertical="center"/>
    </xf>
    <xf numFmtId="0" fontId="11" fillId="0" borderId="10" xfId="77" applyFont="1" applyFill="1" applyBorder="1" applyAlignment="1">
      <alignment vertical="center"/>
    </xf>
    <xf numFmtId="179" fontId="11" fillId="0" borderId="7" xfId="77" applyNumberFormat="1" applyFont="1" applyFill="1" applyBorder="1" applyAlignment="1" applyProtection="1">
      <alignment vertical="center"/>
    </xf>
    <xf numFmtId="0" fontId="9" fillId="0" borderId="6" xfId="82" applyFont="1" applyBorder="1" applyAlignment="1">
      <alignment horizontal="center" vertical="center" wrapText="1"/>
    </xf>
    <xf numFmtId="0" fontId="9" fillId="0" borderId="11" xfId="82" applyFont="1" applyBorder="1" applyAlignment="1">
      <alignment horizontal="center" vertical="center" wrapText="1"/>
    </xf>
    <xf numFmtId="0" fontId="3" fillId="0" borderId="0" xfId="82">
      <alignment vertical="center"/>
    </xf>
    <xf numFmtId="0" fontId="9" fillId="0" borderId="7" xfId="82" applyNumberFormat="1" applyFont="1" applyFill="1" applyBorder="1" applyAlignment="1" applyProtection="1">
      <alignment horizontal="centerContinuous" vertical="center"/>
    </xf>
    <xf numFmtId="0" fontId="9" fillId="0" borderId="9" xfId="82" applyNumberFormat="1" applyFont="1" applyFill="1" applyBorder="1" applyAlignment="1" applyProtection="1">
      <alignment horizontal="centerContinuous" vertical="center"/>
    </xf>
    <xf numFmtId="0" fontId="9" fillId="0" borderId="9" xfId="82" applyFont="1" applyBorder="1" applyAlignment="1">
      <alignment horizontal="centerContinuous" vertical="center"/>
    </xf>
    <xf numFmtId="0" fontId="9" fillId="0" borderId="12" xfId="82" applyNumberFormat="1" applyFont="1" applyFill="1" applyBorder="1" applyAlignment="1" applyProtection="1">
      <alignment horizontal="centerContinuous" vertical="center"/>
    </xf>
    <xf numFmtId="0" fontId="12" fillId="0" borderId="0" xfId="95" applyNumberFormat="1" applyFont="1" applyFill="1" applyAlignment="1" applyProtection="1">
      <alignment horizontal="centerContinuous" vertical="center"/>
    </xf>
    <xf numFmtId="0" fontId="3" fillId="0" borderId="0" xfId="82" applyAlignment="1">
      <alignment horizontal="centerContinuous" vertical="center"/>
    </xf>
    <xf numFmtId="0" fontId="9" fillId="0" borderId="6" xfId="43" applyFont="1" applyBorder="1" applyAlignment="1">
      <alignment horizontal="center" vertical="center" wrapText="1"/>
    </xf>
    <xf numFmtId="0" fontId="3" fillId="0" borderId="0" xfId="43">
      <alignment vertical="center"/>
    </xf>
    <xf numFmtId="0" fontId="11" fillId="0" borderId="5" xfId="43" applyFont="1" applyBorder="1">
      <alignment vertical="center"/>
    </xf>
    <xf numFmtId="0" fontId="11" fillId="0" borderId="0" xfId="43" applyFont="1" applyAlignment="1">
      <alignment horizontal="left" vertical="center"/>
    </xf>
    <xf numFmtId="0" fontId="10" fillId="0" borderId="0" xfId="43" applyFont="1" applyAlignment="1">
      <alignment horizontal="left" vertical="center"/>
    </xf>
    <xf numFmtId="0" fontId="9" fillId="0" borderId="11" xfId="44" applyFont="1" applyBorder="1" applyAlignment="1">
      <alignment horizontal="center" vertical="center" wrapText="1"/>
    </xf>
    <xf numFmtId="0" fontId="3" fillId="0" borderId="0" xfId="44">
      <alignment vertical="center"/>
    </xf>
    <xf numFmtId="0" fontId="11" fillId="0" borderId="5" xfId="44" applyFont="1" applyBorder="1">
      <alignment vertical="center"/>
    </xf>
    <xf numFmtId="0" fontId="9" fillId="0" borderId="0" xfId="44" applyFont="1" applyAlignment="1">
      <alignment vertical="center" wrapText="1"/>
    </xf>
    <xf numFmtId="0" fontId="9" fillId="0" borderId="7" xfId="44" applyNumberFormat="1" applyFont="1" applyFill="1" applyBorder="1" applyAlignment="1" applyProtection="1">
      <alignment horizontal="centerContinuous" vertical="center"/>
    </xf>
    <xf numFmtId="0" fontId="9" fillId="0" borderId="9" xfId="44" applyNumberFormat="1" applyFont="1" applyFill="1" applyBorder="1" applyAlignment="1" applyProtection="1">
      <alignment horizontal="centerContinuous" vertical="center"/>
    </xf>
    <xf numFmtId="0" fontId="9" fillId="0" borderId="12" xfId="44" applyNumberFormat="1" applyFont="1" applyFill="1" applyBorder="1" applyAlignment="1" applyProtection="1">
      <alignment horizontal="centerContinuous" vertical="center"/>
    </xf>
    <xf numFmtId="0" fontId="9" fillId="0" borderId="6" xfId="45" applyFont="1" applyBorder="1" applyAlignment="1">
      <alignment horizontal="center" vertical="center" wrapText="1"/>
    </xf>
    <xf numFmtId="0" fontId="3" fillId="0" borderId="0" xfId="45">
      <alignment vertical="center"/>
    </xf>
    <xf numFmtId="0" fontId="11" fillId="0" borderId="5" xfId="45" applyFont="1" applyBorder="1">
      <alignment vertical="center"/>
    </xf>
    <xf numFmtId="0" fontId="9" fillId="0" borderId="0" xfId="98" applyNumberFormat="1" applyFont="1" applyFill="1" applyAlignment="1" applyProtection="1">
      <alignment horizontal="right" vertical="center"/>
    </xf>
    <xf numFmtId="0" fontId="9" fillId="0" borderId="0" xfId="45" applyFont="1" applyBorder="1" applyAlignment="1">
      <alignment horizontal="right" vertical="center"/>
    </xf>
    <xf numFmtId="0" fontId="12" fillId="0" borderId="0" xfId="98" applyNumberFormat="1" applyFont="1" applyFill="1" applyAlignment="1" applyProtection="1">
      <alignment vertical="center"/>
    </xf>
    <xf numFmtId="0" fontId="9" fillId="0" borderId="0" xfId="45" applyFont="1" applyBorder="1" applyAlignment="1">
      <alignment vertical="center"/>
    </xf>
    <xf numFmtId="0" fontId="9" fillId="0" borderId="11" xfId="46" applyFont="1" applyBorder="1" applyAlignment="1">
      <alignment horizontal="center" vertical="center" wrapText="1"/>
    </xf>
    <xf numFmtId="0" fontId="3" fillId="0" borderId="0" xfId="46">
      <alignment vertical="center"/>
    </xf>
    <xf numFmtId="0" fontId="11" fillId="0" borderId="5" xfId="46" applyFont="1" applyBorder="1">
      <alignment vertical="center"/>
    </xf>
    <xf numFmtId="0" fontId="9" fillId="0" borderId="7" xfId="46" applyNumberFormat="1" applyFont="1" applyFill="1" applyBorder="1" applyAlignment="1" applyProtection="1">
      <alignment horizontal="centerContinuous" vertical="center"/>
    </xf>
    <xf numFmtId="0" fontId="9" fillId="0" borderId="9" xfId="46" applyNumberFormat="1" applyFont="1" applyFill="1" applyBorder="1" applyAlignment="1" applyProtection="1">
      <alignment horizontal="centerContinuous" vertical="center"/>
    </xf>
    <xf numFmtId="0" fontId="9" fillId="0" borderId="9" xfId="46" applyFont="1" applyBorder="1" applyAlignment="1">
      <alignment horizontal="centerContinuous" vertical="center"/>
    </xf>
    <xf numFmtId="0" fontId="9" fillId="0" borderId="12" xfId="46" applyNumberFormat="1" applyFont="1" applyFill="1" applyBorder="1" applyAlignment="1" applyProtection="1">
      <alignment horizontal="centerContinuous" vertical="center"/>
    </xf>
    <xf numFmtId="0" fontId="9" fillId="0" borderId="11" xfId="47" applyFont="1" applyBorder="1" applyAlignment="1">
      <alignment horizontal="center" vertical="center" wrapText="1"/>
    </xf>
    <xf numFmtId="0" fontId="3" fillId="0" borderId="0" xfId="47">
      <alignment vertical="center"/>
    </xf>
    <xf numFmtId="0" fontId="11" fillId="0" borderId="5" xfId="47" applyFont="1" applyBorder="1">
      <alignment vertical="center"/>
    </xf>
    <xf numFmtId="0" fontId="9" fillId="0" borderId="6" xfId="48" applyFont="1" applyBorder="1" applyAlignment="1">
      <alignment horizontal="center" vertical="center"/>
    </xf>
    <xf numFmtId="0" fontId="9" fillId="0" borderId="6" xfId="48" applyFont="1" applyFill="1" applyBorder="1" applyAlignment="1">
      <alignment horizontal="center" vertical="center"/>
    </xf>
    <xf numFmtId="0" fontId="3" fillId="0" borderId="0" xfId="48">
      <alignment vertical="center"/>
    </xf>
    <xf numFmtId="0" fontId="9" fillId="0" borderId="6" xfId="48" applyFont="1" applyBorder="1" applyAlignment="1">
      <alignment horizontal="center" vertical="center" wrapText="1"/>
    </xf>
    <xf numFmtId="0" fontId="11" fillId="0" borderId="0" xfId="48" applyFont="1">
      <alignment vertical="center"/>
    </xf>
    <xf numFmtId="0" fontId="11" fillId="0" borderId="5" xfId="48" applyFont="1" applyBorder="1">
      <alignment vertical="center"/>
    </xf>
    <xf numFmtId="0" fontId="9" fillId="0" borderId="0" xfId="48" applyFont="1" applyAlignment="1">
      <alignment horizontal="right" vertical="center"/>
    </xf>
    <xf numFmtId="0" fontId="11" fillId="0" borderId="0" xfId="92" applyNumberFormat="1" applyFont="1" applyFill="1" applyAlignment="1" applyProtection="1">
      <alignment horizontal="centerContinuous" vertical="center"/>
    </xf>
    <xf numFmtId="0" fontId="9" fillId="0" borderId="0" xfId="84" applyFont="1" applyFill="1" applyBorder="1" applyAlignment="1">
      <alignment horizontal="left" vertical="center"/>
    </xf>
    <xf numFmtId="0" fontId="11" fillId="0" borderId="0" xfId="48" applyFont="1" applyBorder="1">
      <alignment vertical="center"/>
    </xf>
    <xf numFmtId="0" fontId="9" fillId="0" borderId="5" xfId="48" applyFont="1" applyBorder="1" applyAlignment="1">
      <alignment horizontal="right" vertical="center"/>
    </xf>
    <xf numFmtId="0" fontId="9" fillId="0" borderId="0" xfId="92" applyNumberFormat="1" applyFont="1" applyFill="1" applyAlignment="1" applyProtection="1">
      <alignment horizontal="center" vertical="center"/>
    </xf>
    <xf numFmtId="0" fontId="9" fillId="0" borderId="6" xfId="49" applyFont="1" applyBorder="1" applyAlignment="1">
      <alignment horizontal="center" vertical="center" wrapText="1"/>
    </xf>
    <xf numFmtId="0" fontId="9" fillId="0" borderId="8" xfId="49" applyFont="1" applyFill="1" applyBorder="1" applyAlignment="1">
      <alignment horizontal="center" vertical="center"/>
    </xf>
    <xf numFmtId="0" fontId="3" fillId="0" borderId="0" xfId="49">
      <alignment vertical="center"/>
    </xf>
    <xf numFmtId="0" fontId="11" fillId="0" borderId="5" xfId="49" applyFont="1" applyBorder="1">
      <alignment vertical="center"/>
    </xf>
    <xf numFmtId="0" fontId="9" fillId="0" borderId="0" xfId="49" applyFont="1" applyAlignment="1">
      <alignment horizontal="right" vertical="center"/>
    </xf>
    <xf numFmtId="0" fontId="11" fillId="0" borderId="0" xfId="49" applyFont="1" applyBorder="1">
      <alignment vertical="center"/>
    </xf>
    <xf numFmtId="0" fontId="9" fillId="0" borderId="0" xfId="49" applyFont="1" applyBorder="1" applyAlignment="1">
      <alignment horizontal="right" vertical="center"/>
    </xf>
    <xf numFmtId="0" fontId="11" fillId="0" borderId="0" xfId="49" applyFont="1" applyAlignment="1">
      <alignment horizontal="left" vertical="center"/>
    </xf>
    <xf numFmtId="0" fontId="9" fillId="0" borderId="0" xfId="49" applyFont="1" applyAlignment="1">
      <alignment horizontal="left" vertical="center"/>
    </xf>
    <xf numFmtId="0" fontId="9" fillId="0" borderId="6" xfId="50" applyFont="1" applyBorder="1" applyAlignment="1">
      <alignment horizontal="center" vertical="center"/>
    </xf>
    <xf numFmtId="49" fontId="9" fillId="0" borderId="6" xfId="50" applyNumberFormat="1" applyFont="1" applyBorder="1" applyAlignment="1">
      <alignment horizontal="center" vertical="center"/>
    </xf>
    <xf numFmtId="0" fontId="8" fillId="0" borderId="0" xfId="50" applyFont="1" applyAlignment="1">
      <alignment horizontal="center" vertical="center"/>
    </xf>
    <xf numFmtId="0" fontId="3" fillId="0" borderId="0" xfId="50">
      <alignment vertical="center"/>
    </xf>
    <xf numFmtId="0" fontId="11" fillId="0" borderId="0" xfId="50" applyFont="1">
      <alignment vertical="center"/>
    </xf>
    <xf numFmtId="0" fontId="9" fillId="0" borderId="0" xfId="50" applyFont="1" applyAlignment="1">
      <alignment horizontal="right" vertical="center"/>
    </xf>
    <xf numFmtId="0" fontId="9" fillId="0" borderId="6" xfId="74" applyFont="1" applyBorder="1" applyAlignment="1">
      <alignment horizontal="center" vertical="center" wrapText="1"/>
    </xf>
    <xf numFmtId="0" fontId="3" fillId="0" borderId="0" xfId="74">
      <alignment vertical="center"/>
    </xf>
    <xf numFmtId="0" fontId="11" fillId="0" borderId="0" xfId="74" applyFont="1">
      <alignment vertical="center"/>
    </xf>
    <xf numFmtId="0" fontId="9" fillId="0" borderId="0" xfId="74" applyNumberFormat="1" applyFont="1" applyFill="1" applyAlignment="1" applyProtection="1">
      <alignment horizontal="right" vertical="center"/>
    </xf>
    <xf numFmtId="0" fontId="9" fillId="0" borderId="6" xfId="74" applyFont="1" applyBorder="1" applyAlignment="1">
      <alignment vertical="center" wrapText="1"/>
    </xf>
    <xf numFmtId="0" fontId="9" fillId="0" borderId="0" xfId="74" applyNumberFormat="1" applyFont="1" applyFill="1" applyBorder="1" applyAlignment="1" applyProtection="1">
      <alignment horizontal="right" vertical="center"/>
    </xf>
    <xf numFmtId="0" fontId="3" fillId="0" borderId="0" xfId="75">
      <alignment vertical="center"/>
    </xf>
    <xf numFmtId="0" fontId="14" fillId="0" borderId="0" xfId="75" applyFont="1" applyAlignment="1"/>
    <xf numFmtId="0" fontId="11" fillId="0" borderId="0" xfId="83" applyFont="1" applyAlignment="1">
      <alignment horizontal="right"/>
    </xf>
    <xf numFmtId="0" fontId="13" fillId="0" borderId="6" xfId="83" applyFont="1" applyBorder="1" applyAlignment="1">
      <alignment horizontal="center"/>
    </xf>
    <xf numFmtId="0" fontId="13" fillId="0" borderId="13" xfId="83" applyFont="1" applyBorder="1" applyAlignment="1">
      <alignment horizontal="center"/>
    </xf>
    <xf numFmtId="181" fontId="13" fillId="0" borderId="13" xfId="83" applyNumberFormat="1" applyFont="1" applyBorder="1">
      <alignment vertical="center"/>
    </xf>
    <xf numFmtId="0" fontId="14" fillId="0" borderId="6" xfId="83" applyFont="1" applyBorder="1">
      <alignment vertical="center"/>
    </xf>
    <xf numFmtId="178" fontId="14" fillId="0" borderId="6" xfId="83" applyNumberFormat="1" applyFont="1" applyBorder="1">
      <alignment vertical="center"/>
    </xf>
    <xf numFmtId="0" fontId="14" fillId="0" borderId="14" xfId="83" applyFont="1" applyBorder="1" applyAlignment="1">
      <alignment vertical="center"/>
    </xf>
    <xf numFmtId="0" fontId="14" fillId="0" borderId="15" xfId="83" applyFont="1" applyBorder="1">
      <alignment vertical="center"/>
    </xf>
    <xf numFmtId="178" fontId="14" fillId="0" borderId="15" xfId="83" applyNumberFormat="1" applyFont="1" applyBorder="1">
      <alignment vertical="center"/>
    </xf>
    <xf numFmtId="181" fontId="14" fillId="0" borderId="16" xfId="83" applyNumberFormat="1" applyFont="1" applyBorder="1">
      <alignment vertical="center"/>
    </xf>
    <xf numFmtId="2" fontId="8" fillId="0" borderId="0" xfId="94" applyNumberFormat="1" applyFont="1" applyFill="1" applyAlignment="1" applyProtection="1">
      <alignment horizontal="centerContinuous" vertical="center"/>
    </xf>
    <xf numFmtId="2" fontId="12" fillId="0" borderId="0" xfId="94" applyNumberFormat="1" applyFont="1" applyFill="1" applyAlignment="1" applyProtection="1">
      <alignment horizontal="centerContinuous" vertical="center"/>
    </xf>
    <xf numFmtId="2" fontId="11" fillId="0" borderId="0" xfId="94" applyNumberFormat="1" applyFont="1" applyFill="1" applyAlignment="1" applyProtection="1">
      <alignment horizontal="center" vertical="center"/>
    </xf>
    <xf numFmtId="2" fontId="9" fillId="0" borderId="0" xfId="94" applyNumberFormat="1" applyFont="1" applyFill="1" applyAlignment="1" applyProtection="1">
      <alignment horizontal="right" vertical="center"/>
    </xf>
    <xf numFmtId="176" fontId="11" fillId="0" borderId="0" xfId="94" applyNumberFormat="1" applyFont="1" applyFill="1" applyAlignment="1">
      <alignment horizontal="center" vertical="center"/>
    </xf>
    <xf numFmtId="176" fontId="9" fillId="0" borderId="5" xfId="94" applyNumberFormat="1" applyFont="1" applyFill="1" applyBorder="1" applyAlignment="1" applyProtection="1">
      <alignment horizontal="right" vertical="center"/>
    </xf>
    <xf numFmtId="0" fontId="9" fillId="0" borderId="6" xfId="76" applyFont="1" applyFill="1" applyBorder="1" applyAlignment="1">
      <alignment horizontal="center" vertical="center" wrapText="1"/>
    </xf>
    <xf numFmtId="0" fontId="33" fillId="0" borderId="9" xfId="77" applyFont="1" applyFill="1" applyBorder="1" applyAlignment="1">
      <alignment vertical="center"/>
    </xf>
    <xf numFmtId="182" fontId="11" fillId="0" borderId="6" xfId="84" applyNumberFormat="1" applyFont="1" applyFill="1" applyBorder="1" applyAlignment="1" applyProtection="1">
      <alignment horizontal="right" vertical="center" wrapText="1"/>
    </xf>
    <xf numFmtId="182" fontId="11" fillId="0" borderId="11" xfId="84" applyNumberFormat="1" applyFont="1" applyFill="1" applyBorder="1" applyAlignment="1" applyProtection="1">
      <alignment horizontal="right" vertical="center" wrapText="1"/>
    </xf>
    <xf numFmtId="0" fontId="37" fillId="0" borderId="17" xfId="83" applyFont="1" applyBorder="1" applyAlignment="1">
      <alignment vertical="center"/>
    </xf>
    <xf numFmtId="182" fontId="14" fillId="0" borderId="6" xfId="83" applyNumberFormat="1" applyFont="1" applyBorder="1" applyAlignment="1">
      <alignment horizontal="right"/>
    </xf>
    <xf numFmtId="182" fontId="14" fillId="0" borderId="15" xfId="83" applyNumberFormat="1" applyFont="1" applyBorder="1" applyAlignment="1">
      <alignment horizontal="right"/>
    </xf>
    <xf numFmtId="0" fontId="2" fillId="0" borderId="0" xfId="43" applyFont="1" applyAlignment="1">
      <alignment horizontal="right"/>
    </xf>
    <xf numFmtId="0" fontId="2" fillId="0" borderId="0" xfId="74" applyFont="1">
      <alignment vertical="center"/>
    </xf>
    <xf numFmtId="0" fontId="2" fillId="0" borderId="0" xfId="49" applyFont="1">
      <alignment vertical="center"/>
    </xf>
    <xf numFmtId="0" fontId="2" fillId="0" borderId="0" xfId="45" applyFont="1">
      <alignment vertical="center"/>
    </xf>
    <xf numFmtId="0" fontId="9" fillId="0" borderId="5" xfId="43" applyFont="1" applyBorder="1" applyAlignment="1">
      <alignment horizontal="right" vertical="center"/>
    </xf>
    <xf numFmtId="0" fontId="41" fillId="0" borderId="6" xfId="82" applyFont="1" applyBorder="1" applyAlignment="1">
      <alignment horizontal="center" vertical="center" wrapText="1"/>
    </xf>
    <xf numFmtId="0" fontId="9" fillId="0" borderId="0" xfId="43" applyFont="1" applyBorder="1" applyAlignment="1">
      <alignment horizontal="right" vertical="center"/>
    </xf>
    <xf numFmtId="0" fontId="43" fillId="0" borderId="6" xfId="43" applyFont="1" applyBorder="1" applyAlignment="1">
      <alignment horizontal="center" vertical="center" wrapText="1"/>
    </xf>
    <xf numFmtId="0" fontId="43" fillId="0" borderId="6" xfId="45" applyFont="1" applyBorder="1" applyAlignment="1">
      <alignment horizontal="center" vertical="center" wrapText="1"/>
    </xf>
    <xf numFmtId="0" fontId="43" fillId="0" borderId="19" xfId="46" applyFont="1" applyBorder="1" applyAlignment="1">
      <alignment horizontal="center" vertical="center" wrapText="1"/>
    </xf>
    <xf numFmtId="0" fontId="43" fillId="0" borderId="6" xfId="46" applyFont="1" applyBorder="1" applyAlignment="1">
      <alignment horizontal="center" vertical="center" wrapText="1"/>
    </xf>
    <xf numFmtId="0" fontId="43" fillId="0" borderId="6" xfId="74" applyFont="1" applyBorder="1" applyAlignment="1">
      <alignment vertical="center" wrapText="1"/>
    </xf>
    <xf numFmtId="4" fontId="9" fillId="0" borderId="6" xfId="43" applyNumberFormat="1" applyFont="1" applyFill="1" applyBorder="1" applyAlignment="1">
      <alignment horizontal="center" vertical="center" wrapText="1"/>
    </xf>
    <xf numFmtId="0" fontId="9" fillId="0" borderId="19" xfId="46" applyFont="1" applyBorder="1" applyAlignment="1">
      <alignment horizontal="center" vertical="center" wrapText="1"/>
    </xf>
    <xf numFmtId="0" fontId="44" fillId="0" borderId="6" xfId="74" applyFont="1" applyBorder="1" applyAlignment="1">
      <alignment vertical="center" wrapText="1"/>
    </xf>
    <xf numFmtId="0" fontId="43" fillId="0" borderId="6" xfId="49" applyFont="1" applyBorder="1" applyAlignment="1">
      <alignment horizontal="center" vertical="center" wrapText="1"/>
    </xf>
    <xf numFmtId="0" fontId="47" fillId="0" borderId="6" xfId="49" applyFont="1" applyBorder="1" applyAlignment="1">
      <alignment horizontal="center" vertical="center" wrapText="1"/>
    </xf>
    <xf numFmtId="182" fontId="32" fillId="0" borderId="6" xfId="81" applyNumberFormat="1" applyFont="1" applyFill="1" applyBorder="1" applyAlignment="1">
      <alignment horizontal="right"/>
    </xf>
    <xf numFmtId="0" fontId="48" fillId="0" borderId="6" xfId="77" applyFont="1" applyFill="1" applyBorder="1" applyAlignment="1">
      <alignment vertical="center"/>
    </xf>
    <xf numFmtId="0" fontId="48" fillId="0" borderId="7" xfId="77" applyFont="1" applyFill="1" applyBorder="1" applyAlignment="1">
      <alignment vertical="center"/>
    </xf>
    <xf numFmtId="0" fontId="48" fillId="0" borderId="9" xfId="77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0" fillId="0" borderId="0" xfId="0" applyFont="1">
      <alignment vertical="center"/>
    </xf>
    <xf numFmtId="180" fontId="55" fillId="0" borderId="0" xfId="51" applyNumberFormat="1" applyFont="1" applyFill="1" applyAlignment="1"/>
    <xf numFmtId="0" fontId="0" fillId="0" borderId="0" xfId="0" applyFill="1">
      <alignment vertical="center"/>
    </xf>
    <xf numFmtId="4" fontId="42" fillId="0" borderId="11" xfId="82" applyNumberFormat="1" applyFont="1" applyFill="1" applyBorder="1" applyAlignment="1">
      <alignment horizontal="right" wrapText="1"/>
    </xf>
    <xf numFmtId="180" fontId="42" fillId="0" borderId="11" xfId="82" applyNumberFormat="1" applyFont="1" applyFill="1" applyBorder="1" applyAlignment="1">
      <alignment horizontal="right" wrapText="1"/>
    </xf>
    <xf numFmtId="49" fontId="42" fillId="0" borderId="6" xfId="82" applyNumberFormat="1" applyFont="1" applyFill="1" applyBorder="1" applyAlignment="1">
      <alignment horizontal="left" wrapText="1"/>
    </xf>
    <xf numFmtId="178" fontId="0" fillId="0" borderId="6" xfId="0" applyNumberFormat="1" applyFill="1" applyBorder="1" applyAlignment="1">
      <alignment horizontal="right" wrapText="1"/>
    </xf>
    <xf numFmtId="182" fontId="42" fillId="0" borderId="11" xfId="82" applyNumberFormat="1" applyFont="1" applyFill="1" applyBorder="1" applyAlignment="1">
      <alignment horizontal="right" wrapText="1"/>
    </xf>
    <xf numFmtId="182" fontId="33" fillId="0" borderId="6" xfId="84" applyNumberFormat="1" applyFont="1" applyFill="1" applyBorder="1" applyAlignment="1" applyProtection="1">
      <alignment horizontal="right" vertical="center" wrapText="1"/>
    </xf>
    <xf numFmtId="182" fontId="33" fillId="0" borderId="6" xfId="81" applyNumberFormat="1" applyFont="1" applyFill="1" applyBorder="1" applyAlignment="1" applyProtection="1">
      <alignment horizontal="right" vertical="center"/>
    </xf>
    <xf numFmtId="180" fontId="49" fillId="0" borderId="6" xfId="81" applyNumberFormat="1" applyFont="1" applyFill="1" applyBorder="1" applyAlignment="1">
      <alignment horizontal="right"/>
    </xf>
    <xf numFmtId="182" fontId="48" fillId="0" borderId="6" xfId="81" applyNumberFormat="1" applyFont="1" applyFill="1" applyBorder="1" applyAlignment="1" applyProtection="1">
      <alignment horizontal="right" wrapText="1"/>
    </xf>
    <xf numFmtId="0" fontId="11" fillId="0" borderId="7" xfId="77" applyFont="1" applyFill="1" applyBorder="1" applyAlignment="1">
      <alignment vertical="center"/>
    </xf>
    <xf numFmtId="182" fontId="3" fillId="0" borderId="6" xfId="81" applyNumberFormat="1" applyFill="1" applyBorder="1" applyAlignment="1">
      <alignment horizontal="right"/>
    </xf>
    <xf numFmtId="0" fontId="11" fillId="0" borderId="0" xfId="85" applyFont="1" applyFill="1" applyAlignment="1">
      <alignment vertical="center"/>
    </xf>
    <xf numFmtId="182" fontId="11" fillId="0" borderId="8" xfId="81" applyNumberFormat="1" applyFont="1" applyFill="1" applyBorder="1" applyAlignment="1" applyProtection="1">
      <alignment horizontal="right" wrapText="1"/>
    </xf>
    <xf numFmtId="182" fontId="11" fillId="0" borderId="6" xfId="81" applyNumberFormat="1" applyFont="1" applyFill="1" applyBorder="1" applyAlignment="1" applyProtection="1">
      <alignment horizontal="right" vertical="center" wrapText="1"/>
    </xf>
    <xf numFmtId="0" fontId="8" fillId="0" borderId="0" xfId="201" applyFont="1" applyAlignment="1">
      <alignment horizontal="center" vertical="center"/>
    </xf>
    <xf numFmtId="0" fontId="4" fillId="0" borderId="0" xfId="201" applyFont="1">
      <alignment vertical="center"/>
    </xf>
    <xf numFmtId="0" fontId="4" fillId="0" borderId="0" xfId="201" applyFont="1" applyAlignment="1">
      <alignment horizontal="left" vertical="center"/>
    </xf>
    <xf numFmtId="182" fontId="11" fillId="0" borderId="11" xfId="262" applyNumberFormat="1" applyFont="1" applyFill="1" applyBorder="1" applyAlignment="1">
      <alignment horizontal="right" wrapText="1"/>
    </xf>
    <xf numFmtId="182" fontId="11" fillId="0" borderId="11" xfId="320" applyNumberFormat="1" applyFont="1" applyFill="1" applyBorder="1" applyAlignment="1">
      <alignment horizontal="right" wrapText="1"/>
    </xf>
    <xf numFmtId="182" fontId="11" fillId="0" borderId="11" xfId="378" applyNumberFormat="1" applyFont="1" applyFill="1" applyBorder="1" applyAlignment="1">
      <alignment horizontal="right" wrapText="1"/>
    </xf>
    <xf numFmtId="0" fontId="34" fillId="0" borderId="6" xfId="43" applyNumberFormat="1" applyFont="1" applyFill="1" applyBorder="1" applyAlignment="1" applyProtection="1">
      <alignment horizontal="left" wrapText="1"/>
    </xf>
    <xf numFmtId="182" fontId="34" fillId="0" borderId="6" xfId="43" applyNumberFormat="1" applyFont="1" applyFill="1" applyBorder="1" applyAlignment="1" applyProtection="1">
      <alignment horizontal="right"/>
    </xf>
    <xf numFmtId="49" fontId="34" fillId="0" borderId="6" xfId="43" applyNumberFormat="1" applyFont="1" applyFill="1" applyBorder="1" applyAlignment="1" applyProtection="1">
      <alignment horizontal="left"/>
    </xf>
    <xf numFmtId="0" fontId="34" fillId="0" borderId="6" xfId="43" applyNumberFormat="1" applyFont="1" applyFill="1" applyBorder="1" applyAlignment="1" applyProtection="1">
      <alignment horizontal="left"/>
    </xf>
    <xf numFmtId="182" fontId="11" fillId="0" borderId="6" xfId="239" applyNumberFormat="1" applyFont="1" applyFill="1" applyBorder="1" applyAlignment="1" applyProtection="1">
      <alignment horizontal="right"/>
    </xf>
    <xf numFmtId="182" fontId="11" fillId="0" borderId="6" xfId="357" applyNumberFormat="1" applyFont="1" applyFill="1" applyBorder="1" applyAlignment="1" applyProtection="1">
      <alignment horizontal="right"/>
    </xf>
    <xf numFmtId="0" fontId="34" fillId="0" borderId="6" xfId="45" applyNumberFormat="1" applyFont="1" applyFill="1" applyBorder="1" applyAlignment="1" applyProtection="1">
      <alignment horizontal="left" wrapText="1"/>
    </xf>
    <xf numFmtId="182" fontId="11" fillId="0" borderId="6" xfId="45" applyNumberFormat="1" applyFont="1" applyFill="1" applyBorder="1" applyAlignment="1" applyProtection="1">
      <alignment horizontal="right"/>
    </xf>
    <xf numFmtId="49" fontId="34" fillId="0" borderId="6" xfId="45" applyNumberFormat="1" applyFont="1" applyFill="1" applyBorder="1" applyAlignment="1" applyProtection="1">
      <alignment horizontal="left"/>
    </xf>
    <xf numFmtId="0" fontId="34" fillId="0" borderId="6" xfId="45" applyNumberFormat="1" applyFont="1" applyFill="1" applyBorder="1" applyAlignment="1" applyProtection="1">
      <alignment horizontal="left"/>
    </xf>
    <xf numFmtId="0" fontId="34" fillId="0" borderId="6" xfId="44" applyNumberFormat="1" applyFont="1" applyFill="1" applyBorder="1" applyAlignment="1" applyProtection="1">
      <alignment horizontal="left" wrapText="1"/>
    </xf>
    <xf numFmtId="0" fontId="9" fillId="0" borderId="0" xfId="44" applyFont="1" applyFill="1">
      <alignment vertical="center"/>
    </xf>
    <xf numFmtId="4" fontId="34" fillId="0" borderId="6" xfId="44" applyNumberFormat="1" applyFont="1" applyFill="1" applyBorder="1" applyAlignment="1" applyProtection="1">
      <alignment horizontal="right"/>
    </xf>
    <xf numFmtId="49" fontId="34" fillId="0" borderId="6" xfId="44" applyNumberFormat="1" applyFont="1" applyFill="1" applyBorder="1" applyAlignment="1" applyProtection="1">
      <alignment horizontal="left"/>
    </xf>
    <xf numFmtId="0" fontId="34" fillId="0" borderId="6" xfId="44" applyNumberFormat="1" applyFont="1" applyFill="1" applyBorder="1" applyAlignment="1" applyProtection="1">
      <alignment horizontal="left"/>
    </xf>
    <xf numFmtId="182" fontId="11" fillId="0" borderId="6" xfId="303" applyNumberFormat="1" applyFont="1" applyFill="1" applyBorder="1" applyAlignment="1" applyProtection="1">
      <alignment horizontal="right"/>
    </xf>
    <xf numFmtId="182" fontId="11" fillId="0" borderId="6" xfId="527" applyNumberFormat="1" applyFont="1" applyFill="1" applyBorder="1" applyAlignment="1" applyProtection="1">
      <alignment horizontal="right"/>
    </xf>
    <xf numFmtId="182" fontId="11" fillId="0" borderId="6" xfId="632" applyNumberFormat="1" applyFont="1" applyFill="1" applyBorder="1" applyAlignment="1" applyProtection="1">
      <alignment horizontal="right"/>
    </xf>
    <xf numFmtId="49" fontId="34" fillId="0" borderId="6" xfId="46" applyNumberFormat="1" applyFont="1" applyFill="1" applyBorder="1" applyAlignment="1">
      <alignment horizontal="left" wrapText="1"/>
    </xf>
    <xf numFmtId="182" fontId="34" fillId="0" borderId="6" xfId="46" applyNumberFormat="1" applyFont="1" applyFill="1" applyBorder="1" applyAlignment="1" applyProtection="1">
      <alignment horizontal="right"/>
    </xf>
    <xf numFmtId="182" fontId="11" fillId="0" borderId="6" xfId="699" applyNumberFormat="1" applyFont="1" applyFill="1" applyBorder="1" applyAlignment="1" applyProtection="1">
      <alignment horizontal="right"/>
    </xf>
    <xf numFmtId="182" fontId="11" fillId="0" borderId="6" xfId="476" applyNumberFormat="1" applyFont="1" applyFill="1" applyBorder="1" applyAlignment="1" applyProtection="1">
      <alignment horizontal="right"/>
    </xf>
    <xf numFmtId="182" fontId="11" fillId="0" borderId="6" xfId="472" applyNumberFormat="1" applyFont="1" applyFill="1" applyBorder="1" applyAlignment="1" applyProtection="1">
      <alignment horizontal="right"/>
    </xf>
    <xf numFmtId="182" fontId="11" fillId="0" borderId="6" xfId="707" applyNumberFormat="1" applyFont="1" applyFill="1" applyBorder="1" applyAlignment="1" applyProtection="1">
      <alignment horizontal="right"/>
    </xf>
    <xf numFmtId="182" fontId="0" fillId="0" borderId="6" xfId="0" applyNumberFormat="1" applyFill="1" applyBorder="1" applyAlignment="1">
      <alignment horizontal="right" wrapText="1"/>
    </xf>
    <xf numFmtId="0" fontId="35" fillId="0" borderId="6" xfId="49" applyNumberFormat="1" applyFont="1" applyFill="1" applyBorder="1" applyAlignment="1" applyProtection="1">
      <alignment horizontal="left" wrapText="1"/>
    </xf>
    <xf numFmtId="182" fontId="35" fillId="0" borderId="6" xfId="49" applyNumberFormat="1" applyFont="1" applyFill="1" applyBorder="1" applyAlignment="1">
      <alignment horizontal="right" wrapText="1"/>
    </xf>
    <xf numFmtId="182" fontId="35" fillId="0" borderId="6" xfId="49" applyNumberFormat="1" applyFont="1" applyFill="1" applyBorder="1" applyAlignment="1" applyProtection="1">
      <alignment horizontal="right" wrapText="1"/>
    </xf>
    <xf numFmtId="49" fontId="35" fillId="0" borderId="6" xfId="49" applyNumberFormat="1" applyFont="1" applyFill="1" applyBorder="1" applyAlignment="1" applyProtection="1">
      <alignment horizontal="left"/>
    </xf>
    <xf numFmtId="0" fontId="35" fillId="0" borderId="6" xfId="49" applyNumberFormat="1" applyFont="1" applyFill="1" applyBorder="1" applyAlignment="1" applyProtection="1">
      <alignment horizontal="left"/>
    </xf>
    <xf numFmtId="0" fontId="34" fillId="0" borderId="6" xfId="48" applyNumberFormat="1" applyFont="1" applyFill="1" applyBorder="1" applyAlignment="1" applyProtection="1">
      <alignment horizontal="left" wrapText="1"/>
    </xf>
    <xf numFmtId="182" fontId="34" fillId="0" borderId="6" xfId="48" applyNumberFormat="1" applyFont="1" applyFill="1" applyBorder="1" applyAlignment="1">
      <alignment horizontal="right"/>
    </xf>
    <xf numFmtId="182" fontId="34" fillId="0" borderId="6" xfId="48" applyNumberFormat="1" applyFont="1" applyFill="1" applyBorder="1" applyAlignment="1" applyProtection="1">
      <alignment horizontal="right"/>
    </xf>
    <xf numFmtId="49" fontId="34" fillId="0" borderId="6" xfId="48" applyNumberFormat="1" applyFont="1" applyFill="1" applyBorder="1" applyAlignment="1" applyProtection="1">
      <alignment horizontal="left"/>
    </xf>
    <xf numFmtId="0" fontId="34" fillId="0" borderId="6" xfId="48" applyNumberFormat="1" applyFont="1" applyFill="1" applyBorder="1" applyAlignment="1" applyProtection="1">
      <alignment horizontal="left"/>
    </xf>
    <xf numFmtId="182" fontId="34" fillId="0" borderId="11" xfId="47" applyNumberFormat="1" applyFont="1" applyFill="1" applyBorder="1" applyAlignment="1">
      <alignment horizontal="right" wrapText="1"/>
    </xf>
    <xf numFmtId="0" fontId="34" fillId="0" borderId="6" xfId="47" applyNumberFormat="1" applyFont="1" applyFill="1" applyBorder="1" applyAlignment="1" applyProtection="1">
      <alignment horizontal="left" wrapText="1"/>
    </xf>
    <xf numFmtId="49" fontId="34" fillId="0" borderId="11" xfId="47" applyNumberFormat="1" applyFont="1" applyFill="1" applyBorder="1" applyAlignment="1">
      <alignment horizontal="left"/>
    </xf>
    <xf numFmtId="0" fontId="34" fillId="0" borderId="11" xfId="47" applyNumberFormat="1" applyFont="1" applyFill="1" applyBorder="1" applyAlignment="1">
      <alignment horizontal="left"/>
    </xf>
    <xf numFmtId="182" fontId="11" fillId="0" borderId="6" xfId="651" applyNumberFormat="1" applyFont="1" applyFill="1" applyBorder="1" applyAlignment="1" applyProtection="1">
      <alignment horizontal="right"/>
    </xf>
    <xf numFmtId="182" fontId="11" fillId="0" borderId="6" xfId="1034" applyNumberFormat="1" applyFont="1" applyFill="1" applyBorder="1" applyAlignment="1" applyProtection="1">
      <alignment horizontal="right" wrapText="1"/>
    </xf>
    <xf numFmtId="182" fontId="11" fillId="0" borderId="6" xfId="1024" applyNumberFormat="1" applyFont="1" applyFill="1" applyBorder="1" applyAlignment="1">
      <alignment horizontal="right" wrapText="1"/>
    </xf>
    <xf numFmtId="182" fontId="11" fillId="0" borderId="6" xfId="1044" applyNumberFormat="1" applyFont="1" applyFill="1" applyBorder="1" applyAlignment="1" applyProtection="1">
      <alignment horizontal="right" wrapText="1"/>
    </xf>
    <xf numFmtId="182" fontId="11" fillId="0" borderId="6" xfId="933" applyNumberFormat="1" applyFont="1" applyFill="1" applyBorder="1" applyAlignment="1">
      <alignment horizontal="right" wrapText="1"/>
    </xf>
    <xf numFmtId="182" fontId="11" fillId="0" borderId="6" xfId="1054" applyNumberFormat="1" applyFont="1" applyFill="1" applyBorder="1" applyAlignment="1" applyProtection="1">
      <alignment horizontal="right" wrapText="1"/>
    </xf>
    <xf numFmtId="182" fontId="11" fillId="0" borderId="6" xfId="1112" applyNumberFormat="1" applyFont="1" applyFill="1" applyBorder="1" applyAlignment="1">
      <alignment horizontal="right" wrapText="1"/>
    </xf>
    <xf numFmtId="182" fontId="11" fillId="0" borderId="6" xfId="50" applyNumberFormat="1" applyFont="1" applyFill="1" applyBorder="1" applyAlignment="1" applyProtection="1">
      <alignment horizontal="right" wrapText="1"/>
    </xf>
    <xf numFmtId="182" fontId="9" fillId="0" borderId="6" xfId="50" applyNumberFormat="1" applyFont="1" applyFill="1" applyBorder="1" applyAlignment="1">
      <alignment horizontal="right" wrapText="1"/>
    </xf>
    <xf numFmtId="0" fontId="9" fillId="0" borderId="6" xfId="50" applyNumberFormat="1" applyFont="1" applyFill="1" applyBorder="1" applyAlignment="1">
      <alignment horizontal="left"/>
    </xf>
    <xf numFmtId="182" fontId="11" fillId="0" borderId="6" xfId="1170" applyNumberFormat="1" applyFont="1" applyFill="1" applyBorder="1" applyAlignment="1" applyProtection="1">
      <alignment horizontal="right" wrapText="1"/>
    </xf>
    <xf numFmtId="182" fontId="11" fillId="0" borderId="6" xfId="1345" applyNumberFormat="1" applyFont="1" applyFill="1" applyBorder="1" applyAlignment="1">
      <alignment horizontal="right" wrapText="1"/>
    </xf>
    <xf numFmtId="182" fontId="11" fillId="0" borderId="6" xfId="1345" applyNumberFormat="1" applyFont="1" applyFill="1" applyBorder="1" applyAlignment="1" applyProtection="1">
      <alignment horizontal="right" wrapText="1"/>
    </xf>
    <xf numFmtId="49" fontId="11" fillId="0" borderId="6" xfId="1345" applyNumberFormat="1" applyFont="1" applyFill="1" applyBorder="1" applyAlignment="1" applyProtection="1">
      <alignment horizontal="left"/>
    </xf>
    <xf numFmtId="0" fontId="11" fillId="0" borderId="6" xfId="1345" applyNumberFormat="1" applyFont="1" applyFill="1" applyBorder="1" applyAlignment="1" applyProtection="1">
      <alignment horizontal="left"/>
    </xf>
    <xf numFmtId="0" fontId="11" fillId="0" borderId="6" xfId="1345" applyNumberFormat="1" applyFont="1" applyFill="1" applyBorder="1" applyAlignment="1" applyProtection="1">
      <alignment horizontal="left" wrapText="1"/>
    </xf>
    <xf numFmtId="0" fontId="9" fillId="0" borderId="5" xfId="1482" applyFont="1" applyFill="1" applyBorder="1" applyAlignment="1">
      <alignment horizontal="left" vertical="center"/>
    </xf>
    <xf numFmtId="0" fontId="9" fillId="0" borderId="6" xfId="1345" applyFont="1" applyBorder="1" applyAlignment="1">
      <alignment horizontal="center" vertical="center"/>
    </xf>
    <xf numFmtId="0" fontId="9" fillId="0" borderId="6" xfId="1345" applyFont="1" applyFill="1" applyBorder="1" applyAlignment="1">
      <alignment horizontal="center" vertical="center"/>
    </xf>
    <xf numFmtId="0" fontId="2" fillId="0" borderId="0" xfId="1345">
      <alignment vertical="center"/>
    </xf>
    <xf numFmtId="0" fontId="9" fillId="0" borderId="6" xfId="1345" applyFont="1" applyBorder="1" applyAlignment="1">
      <alignment horizontal="center" vertical="center" wrapText="1"/>
    </xf>
    <xf numFmtId="0" fontId="11" fillId="0" borderId="0" xfId="1345" applyFont="1">
      <alignment vertical="center"/>
    </xf>
    <xf numFmtId="0" fontId="11" fillId="0" borderId="5" xfId="1345" applyFont="1" applyBorder="1">
      <alignment vertical="center"/>
    </xf>
    <xf numFmtId="0" fontId="9" fillId="0" borderId="0" xfId="1491" applyNumberFormat="1" applyFont="1" applyFill="1" applyAlignment="1" applyProtection="1">
      <alignment horizontal="centerContinuous" vertical="center"/>
    </xf>
    <xf numFmtId="0" fontId="11" fillId="0" borderId="0" xfId="1491" applyNumberFormat="1" applyFont="1" applyFill="1" applyAlignment="1" applyProtection="1">
      <alignment horizontal="centerContinuous" vertical="center"/>
    </xf>
    <xf numFmtId="0" fontId="9" fillId="0" borderId="0" xfId="1491" applyNumberFormat="1" applyFont="1" applyFill="1" applyAlignment="1" applyProtection="1">
      <alignment horizontal="right" vertical="center"/>
    </xf>
    <xf numFmtId="182" fontId="11" fillId="0" borderId="6" xfId="1289" applyNumberFormat="1" applyFont="1" applyFill="1" applyBorder="1" applyAlignment="1">
      <alignment horizontal="right" wrapText="1"/>
    </xf>
    <xf numFmtId="182" fontId="11" fillId="0" borderId="6" xfId="1289" applyNumberFormat="1" applyFont="1" applyFill="1" applyBorder="1" applyAlignment="1" applyProtection="1">
      <alignment horizontal="right" wrapText="1"/>
    </xf>
    <xf numFmtId="49" fontId="11" fillId="0" borderId="6" xfId="1289" applyNumberFormat="1" applyFont="1" applyFill="1" applyBorder="1" applyAlignment="1" applyProtection="1">
      <alignment horizontal="left"/>
    </xf>
    <xf numFmtId="0" fontId="11" fillId="0" borderId="6" xfId="1289" applyNumberFormat="1" applyFont="1" applyFill="1" applyBorder="1" applyAlignment="1" applyProtection="1">
      <alignment horizontal="left"/>
    </xf>
    <xf numFmtId="0" fontId="11" fillId="0" borderId="6" xfId="1289" applyNumberFormat="1" applyFont="1" applyFill="1" applyBorder="1" applyAlignment="1" applyProtection="1">
      <alignment horizontal="left" wrapText="1"/>
    </xf>
    <xf numFmtId="0" fontId="9" fillId="0" borderId="5" xfId="1541" applyFont="1" applyFill="1" applyBorder="1" applyAlignment="1">
      <alignment horizontal="left" vertical="center"/>
    </xf>
    <xf numFmtId="0" fontId="9" fillId="0" borderId="6" xfId="1289" applyFont="1" applyBorder="1" applyAlignment="1">
      <alignment horizontal="center" vertical="center"/>
    </xf>
    <xf numFmtId="0" fontId="9" fillId="0" borderId="6" xfId="1289" applyFont="1" applyFill="1" applyBorder="1" applyAlignment="1">
      <alignment horizontal="center" vertical="center"/>
    </xf>
    <xf numFmtId="0" fontId="2" fillId="0" borderId="0" xfId="1289">
      <alignment vertical="center"/>
    </xf>
    <xf numFmtId="0" fontId="9" fillId="0" borderId="6" xfId="1289" applyFont="1" applyBorder="1" applyAlignment="1">
      <alignment horizontal="center" vertical="center" wrapText="1"/>
    </xf>
    <xf numFmtId="0" fontId="11" fillId="0" borderId="5" xfId="1289" applyFont="1" applyBorder="1">
      <alignment vertical="center"/>
    </xf>
    <xf numFmtId="182" fontId="40" fillId="0" borderId="6" xfId="74" applyNumberFormat="1" applyFont="1" applyFill="1" applyBorder="1" applyAlignment="1">
      <alignment horizontal="right" wrapText="1"/>
    </xf>
    <xf numFmtId="49" fontId="39" fillId="0" borderId="7" xfId="74" applyNumberFormat="1" applyFont="1" applyFill="1" applyBorder="1" applyAlignment="1" applyProtection="1">
      <alignment horizontal="left" wrapText="1"/>
    </xf>
    <xf numFmtId="0" fontId="39" fillId="0" borderId="7" xfId="74" applyNumberFormat="1" applyFont="1" applyFill="1" applyBorder="1" applyAlignment="1" applyProtection="1">
      <alignment horizontal="left" wrapText="1"/>
    </xf>
    <xf numFmtId="182" fontId="39" fillId="0" borderId="6" xfId="93" applyNumberFormat="1" applyFont="1" applyFill="1" applyBorder="1" applyAlignment="1" applyProtection="1">
      <alignment horizontal="right" wrapText="1"/>
    </xf>
    <xf numFmtId="0" fontId="9" fillId="0" borderId="6" xfId="1585" applyFont="1" applyBorder="1" applyAlignment="1">
      <alignment horizontal="center" vertical="center"/>
    </xf>
    <xf numFmtId="0" fontId="9" fillId="0" borderId="6" xfId="1585" applyFont="1" applyFill="1" applyBorder="1" applyAlignment="1">
      <alignment horizontal="center" vertical="center"/>
    </xf>
    <xf numFmtId="0" fontId="2" fillId="0" borderId="0" xfId="1585">
      <alignment vertical="center"/>
    </xf>
    <xf numFmtId="0" fontId="9" fillId="0" borderId="6" xfId="1585" applyFont="1" applyBorder="1" applyAlignment="1">
      <alignment horizontal="center" vertical="center" wrapText="1"/>
    </xf>
    <xf numFmtId="0" fontId="11" fillId="0" borderId="5" xfId="1585" applyFont="1" applyBorder="1">
      <alignment vertical="center"/>
    </xf>
    <xf numFmtId="49" fontId="9" fillId="0" borderId="6" xfId="1585" applyNumberFormat="1" applyFont="1" applyFill="1" applyBorder="1" applyAlignment="1" applyProtection="1">
      <alignment vertical="center" wrapText="1"/>
    </xf>
    <xf numFmtId="49" fontId="9" fillId="0" borderId="6" xfId="1585" applyNumberFormat="1" applyFont="1" applyFill="1" applyBorder="1" applyAlignment="1" applyProtection="1">
      <alignment horizontal="center" vertical="center"/>
    </xf>
    <xf numFmtId="177" fontId="9" fillId="0" borderId="6" xfId="1585" applyNumberFormat="1" applyFont="1" applyFill="1" applyBorder="1" applyAlignment="1" applyProtection="1">
      <alignment horizontal="center" vertical="center" wrapText="1"/>
    </xf>
    <xf numFmtId="179" fontId="9" fillId="0" borderId="6" xfId="1585" applyNumberFormat="1" applyFont="1" applyFill="1" applyBorder="1" applyAlignment="1" applyProtection="1">
      <alignment horizontal="right" vertical="center"/>
    </xf>
    <xf numFmtId="0" fontId="9" fillId="0" borderId="6" xfId="1585" applyFont="1" applyFill="1" applyBorder="1">
      <alignment vertical="center"/>
    </xf>
    <xf numFmtId="0" fontId="9" fillId="0" borderId="6" xfId="1585" applyFont="1" applyBorder="1">
      <alignment vertical="center"/>
    </xf>
    <xf numFmtId="182" fontId="11" fillId="0" borderId="6" xfId="1663" applyNumberFormat="1" applyFont="1" applyFill="1" applyBorder="1" applyAlignment="1" applyProtection="1">
      <alignment horizontal="right" wrapText="1"/>
    </xf>
    <xf numFmtId="182" fontId="11" fillId="0" borderId="6" xfId="1721" applyNumberFormat="1" applyFont="1" applyFill="1" applyBorder="1" applyAlignment="1" applyProtection="1">
      <alignment horizontal="right" wrapText="1"/>
    </xf>
    <xf numFmtId="182" fontId="11" fillId="0" borderId="6" xfId="1776" applyNumberFormat="1" applyFont="1" applyFill="1" applyBorder="1" applyAlignment="1" applyProtection="1">
      <alignment horizontal="right" wrapText="1"/>
    </xf>
    <xf numFmtId="182" fontId="2" fillId="0" borderId="6" xfId="1812" applyNumberFormat="1" applyFont="1" applyFill="1" applyBorder="1" applyAlignment="1">
      <alignment horizontal="right" wrapText="1"/>
    </xf>
    <xf numFmtId="182" fontId="11" fillId="0" borderId="6" xfId="1829" applyNumberFormat="1" applyFont="1" applyFill="1" applyBorder="1" applyAlignment="1" applyProtection="1">
      <alignment horizontal="right" wrapText="1"/>
    </xf>
    <xf numFmtId="182" fontId="11" fillId="0" borderId="6" xfId="1812" applyNumberFormat="1" applyFont="1" applyFill="1" applyBorder="1" applyAlignment="1" applyProtection="1">
      <alignment horizontal="right" wrapText="1"/>
    </xf>
    <xf numFmtId="49" fontId="11" fillId="0" borderId="6" xfId="1812" applyNumberFormat="1" applyFont="1" applyFill="1" applyBorder="1" applyAlignment="1" applyProtection="1">
      <alignment horizontal="left"/>
    </xf>
    <xf numFmtId="49" fontId="11" fillId="0" borderId="7" xfId="1812" applyNumberFormat="1" applyFont="1" applyFill="1" applyBorder="1" applyAlignment="1" applyProtection="1">
      <alignment horizontal="left" wrapText="1"/>
    </xf>
    <xf numFmtId="49" fontId="2" fillId="0" borderId="6" xfId="1812" applyNumberFormat="1" applyFont="1" applyFill="1" applyBorder="1" applyAlignment="1" applyProtection="1">
      <alignment horizontal="left"/>
    </xf>
    <xf numFmtId="0" fontId="9" fillId="0" borderId="5" xfId="1825" applyFont="1" applyFill="1" applyBorder="1" applyAlignment="1">
      <alignment horizontal="left" vertical="center"/>
    </xf>
    <xf numFmtId="0" fontId="9" fillId="0" borderId="6" xfId="1812" applyFont="1" applyBorder="1" applyAlignment="1">
      <alignment horizontal="center" vertical="center" wrapText="1"/>
    </xf>
    <xf numFmtId="0" fontId="2" fillId="0" borderId="0" xfId="1812">
      <alignment vertical="center"/>
    </xf>
    <xf numFmtId="0" fontId="11" fillId="0" borderId="0" xfId="1812" applyFont="1">
      <alignment vertical="center"/>
    </xf>
    <xf numFmtId="0" fontId="11" fillId="0" borderId="0" xfId="1812" applyFont="1" applyFill="1">
      <alignment vertical="center"/>
    </xf>
    <xf numFmtId="0" fontId="8" fillId="0" borderId="0" xfId="1812" applyFont="1" applyAlignment="1">
      <alignment horizontal="centerContinuous" vertical="center"/>
    </xf>
    <xf numFmtId="0" fontId="10" fillId="0" borderId="0" xfId="1812" applyNumberFormat="1" applyFont="1" applyFill="1" applyAlignment="1" applyProtection="1">
      <alignment horizontal="right" vertical="center"/>
    </xf>
    <xf numFmtId="0" fontId="10" fillId="0" borderId="0" xfId="1812" applyFont="1" applyAlignment="1">
      <alignment horizontal="right" vertical="center"/>
    </xf>
    <xf numFmtId="0" fontId="2" fillId="0" borderId="0" xfId="1812" applyFont="1">
      <alignment vertical="center"/>
    </xf>
    <xf numFmtId="0" fontId="11" fillId="0" borderId="0" xfId="83" applyFont="1" applyFill="1">
      <alignment vertical="center"/>
    </xf>
    <xf numFmtId="4" fontId="14" fillId="0" borderId="6" xfId="83" applyNumberFormat="1" applyFont="1" applyFill="1" applyBorder="1" applyAlignment="1">
      <alignment horizontal="right"/>
    </xf>
    <xf numFmtId="0" fontId="14" fillId="0" borderId="6" xfId="83" applyFont="1" applyFill="1" applyBorder="1" applyAlignment="1">
      <alignment horizontal="right"/>
    </xf>
    <xf numFmtId="0" fontId="14" fillId="0" borderId="14" xfId="83" applyFont="1" applyFill="1" applyBorder="1" applyAlignment="1">
      <alignment vertical="center"/>
    </xf>
    <xf numFmtId="182" fontId="14" fillId="0" borderId="6" xfId="83" applyNumberFormat="1" applyFont="1" applyFill="1" applyBorder="1" applyAlignment="1">
      <alignment horizontal="right"/>
    </xf>
    <xf numFmtId="0" fontId="14" fillId="0" borderId="14" xfId="83" applyFont="1" applyFill="1" applyBorder="1" applyAlignment="1">
      <alignment vertical="center" wrapText="1"/>
    </xf>
    <xf numFmtId="10" fontId="45" fillId="0" borderId="13" xfId="83" applyNumberFormat="1" applyFont="1" applyFill="1" applyBorder="1" applyAlignment="1">
      <alignment horizontal="right"/>
    </xf>
    <xf numFmtId="182" fontId="45" fillId="0" borderId="6" xfId="83" applyNumberFormat="1" applyFont="1" applyFill="1" applyBorder="1" applyAlignment="1">
      <alignment horizontal="right"/>
    </xf>
    <xf numFmtId="182" fontId="13" fillId="0" borderId="6" xfId="83" applyNumberFormat="1" applyFont="1" applyFill="1" applyBorder="1" applyAlignment="1">
      <alignment horizontal="right"/>
    </xf>
    <xf numFmtId="4" fontId="13" fillId="0" borderId="6" xfId="83" applyNumberFormat="1" applyFont="1" applyFill="1" applyBorder="1" applyAlignment="1">
      <alignment horizontal="right"/>
    </xf>
    <xf numFmtId="0" fontId="13" fillId="0" borderId="14" xfId="83" applyFont="1" applyFill="1" applyBorder="1" applyAlignment="1">
      <alignment vertical="center"/>
    </xf>
    <xf numFmtId="0" fontId="9" fillId="0" borderId="5" xfId="1880" applyFont="1" applyFill="1" applyBorder="1" applyAlignment="1">
      <alignment horizontal="left" vertical="center"/>
    </xf>
    <xf numFmtId="0" fontId="2" fillId="0" borderId="0" xfId="1870">
      <alignment vertical="center"/>
    </xf>
    <xf numFmtId="0" fontId="10" fillId="0" borderId="0" xfId="1870" applyFont="1">
      <alignment vertical="center"/>
    </xf>
    <xf numFmtId="0" fontId="9" fillId="0" borderId="0" xfId="1870" applyFont="1" applyFill="1">
      <alignment vertical="center"/>
    </xf>
    <xf numFmtId="0" fontId="8" fillId="0" borderId="0" xfId="1870" applyFont="1" applyAlignment="1">
      <alignment horizontal="centerContinuous" vertical="center"/>
    </xf>
    <xf numFmtId="0" fontId="10" fillId="0" borderId="6" xfId="1870" applyFont="1" applyBorder="1" applyAlignment="1">
      <alignment horizontal="center" vertical="center"/>
    </xf>
    <xf numFmtId="177" fontId="11" fillId="0" borderId="6" xfId="1870" applyNumberFormat="1" applyFont="1" applyFill="1" applyBorder="1" applyAlignment="1" applyProtection="1">
      <alignment vertical="center" wrapText="1"/>
    </xf>
    <xf numFmtId="49" fontId="11" fillId="0" borderId="6" xfId="1870" applyNumberFormat="1" applyFont="1" applyFill="1" applyBorder="1" applyAlignment="1" applyProtection="1">
      <alignment vertical="center" wrapText="1"/>
    </xf>
    <xf numFmtId="0" fontId="2" fillId="0" borderId="6" xfId="1870" applyBorder="1">
      <alignment vertical="center"/>
    </xf>
    <xf numFmtId="0" fontId="10" fillId="0" borderId="0" xfId="1870" applyNumberFormat="1" applyFont="1" applyFill="1" applyAlignment="1" applyProtection="1">
      <alignment horizontal="right" vertical="center"/>
    </xf>
    <xf numFmtId="0" fontId="10" fillId="0" borderId="0" xfId="1870" applyFont="1" applyAlignment="1">
      <alignment horizontal="right" vertical="center"/>
    </xf>
    <xf numFmtId="4" fontId="14" fillId="0" borderId="6" xfId="83" applyNumberFormat="1" applyFont="1" applyFill="1" applyBorder="1" applyAlignment="1" applyProtection="1">
      <alignment horizontal="right"/>
    </xf>
    <xf numFmtId="4" fontId="46" fillId="0" borderId="20" xfId="94" applyNumberFormat="1" applyFont="1" applyFill="1" applyBorder="1" applyAlignment="1" applyProtection="1">
      <alignment horizontal="right" wrapText="1"/>
    </xf>
    <xf numFmtId="0" fontId="46" fillId="0" borderId="20" xfId="76" applyNumberFormat="1" applyFont="1" applyFill="1" applyBorder="1" applyAlignment="1" applyProtection="1">
      <alignment horizontal="left" wrapText="1"/>
    </xf>
    <xf numFmtId="49" fontId="46" fillId="0" borderId="20" xfId="76" applyNumberFormat="1" applyFont="1" applyFill="1" applyBorder="1" applyAlignment="1" applyProtection="1">
      <alignment horizontal="left"/>
    </xf>
    <xf numFmtId="0" fontId="46" fillId="0" borderId="20" xfId="76" applyNumberFormat="1" applyFont="1" applyFill="1" applyBorder="1" applyAlignment="1" applyProtection="1">
      <alignment horizontal="left"/>
    </xf>
    <xf numFmtId="10" fontId="14" fillId="0" borderId="13" xfId="83" applyNumberFormat="1" applyFont="1" applyFill="1" applyBorder="1" applyAlignment="1">
      <alignment horizontal="right"/>
    </xf>
    <xf numFmtId="0" fontId="9" fillId="0" borderId="6" xfId="2040" applyFont="1" applyBorder="1" applyAlignment="1">
      <alignment horizontal="center" vertical="center" wrapText="1"/>
    </xf>
    <xf numFmtId="0" fontId="2" fillId="0" borderId="0" xfId="2040">
      <alignment vertical="center"/>
    </xf>
    <xf numFmtId="0" fontId="8" fillId="24" borderId="0" xfId="2040" applyFont="1" applyFill="1" applyAlignment="1">
      <alignment horizontal="centerContinuous" vertical="center"/>
    </xf>
    <xf numFmtId="0" fontId="9" fillId="24" borderId="5" xfId="2049" applyFont="1" applyFill="1" applyBorder="1" applyAlignment="1">
      <alignment vertical="center"/>
    </xf>
    <xf numFmtId="0" fontId="10" fillId="24" borderId="0" xfId="2040" applyFont="1" applyFill="1">
      <alignment vertical="center"/>
    </xf>
    <xf numFmtId="0" fontId="10" fillId="24" borderId="6" xfId="2040" applyNumberFormat="1" applyFont="1" applyFill="1" applyBorder="1" applyAlignment="1" applyProtection="1">
      <alignment vertical="center" wrapText="1"/>
    </xf>
    <xf numFmtId="0" fontId="11" fillId="24" borderId="0" xfId="2040" applyFont="1" applyFill="1">
      <alignment vertical="center"/>
    </xf>
    <xf numFmtId="0" fontId="10" fillId="24" borderId="6" xfId="2040" applyNumberFormat="1" applyFont="1" applyFill="1" applyBorder="1" applyAlignment="1" applyProtection="1">
      <alignment horizontal="center" vertical="center" wrapText="1"/>
    </xf>
    <xf numFmtId="0" fontId="10" fillId="24" borderId="0" xfId="2040" applyNumberFormat="1" applyFont="1" applyFill="1" applyAlignment="1" applyProtection="1">
      <alignment horizontal="right" vertical="center"/>
    </xf>
    <xf numFmtId="0" fontId="10" fillId="24" borderId="0" xfId="2040" applyFont="1" applyFill="1" applyAlignment="1">
      <alignment horizontal="right" vertical="center"/>
    </xf>
    <xf numFmtId="0" fontId="9" fillId="0" borderId="6" xfId="2040" applyFont="1" applyBorder="1" applyAlignment="1">
      <alignment vertical="center" wrapText="1"/>
    </xf>
    <xf numFmtId="0" fontId="10" fillId="24" borderId="18" xfId="2040" applyNumberFormat="1" applyFont="1" applyFill="1" applyBorder="1" applyAlignment="1" applyProtection="1">
      <alignment horizontal="center" vertical="center"/>
    </xf>
    <xf numFmtId="0" fontId="10" fillId="24" borderId="18" xfId="2040" applyNumberFormat="1" applyFont="1" applyFill="1" applyBorder="1" applyAlignment="1" applyProtection="1">
      <alignment vertical="center"/>
    </xf>
    <xf numFmtId="0" fontId="10" fillId="24" borderId="18" xfId="2040" applyNumberFormat="1" applyFont="1" applyFill="1" applyBorder="1" applyAlignment="1" applyProtection="1">
      <alignment vertical="center" wrapText="1"/>
    </xf>
    <xf numFmtId="0" fontId="5" fillId="0" borderId="12" xfId="66" applyFont="1" applyBorder="1" applyAlignment="1">
      <alignment horizontal="center" vertical="center"/>
    </xf>
    <xf numFmtId="0" fontId="5" fillId="0" borderId="7" xfId="66" applyFont="1" applyBorder="1" applyAlignment="1">
      <alignment horizontal="center" vertical="center"/>
    </xf>
    <xf numFmtId="0" fontId="4" fillId="0" borderId="0" xfId="66" applyFont="1" applyAlignment="1">
      <alignment vertical="center"/>
    </xf>
    <xf numFmtId="0" fontId="4" fillId="0" borderId="0" xfId="66" applyFont="1" applyAlignment="1">
      <alignment horizontal="center" vertical="center"/>
    </xf>
    <xf numFmtId="0" fontId="5" fillId="0" borderId="6" xfId="66" applyFont="1" applyBorder="1" applyAlignment="1">
      <alignment horizontal="center" vertical="center"/>
    </xf>
    <xf numFmtId="0" fontId="5" fillId="0" borderId="11" xfId="66" applyFont="1" applyBorder="1" applyAlignment="1">
      <alignment horizontal="center" vertical="center"/>
    </xf>
    <xf numFmtId="0" fontId="5" fillId="0" borderId="6" xfId="66" applyFont="1" applyBorder="1" applyAlignment="1">
      <alignment horizontal="center" vertical="center" wrapText="1"/>
    </xf>
    <xf numFmtId="0" fontId="8" fillId="0" borderId="0" xfId="51" applyFont="1" applyFill="1" applyAlignment="1">
      <alignment horizontal="center"/>
    </xf>
    <xf numFmtId="31" fontId="8" fillId="0" borderId="0" xfId="51" applyNumberFormat="1" applyFont="1" applyFill="1" applyAlignment="1">
      <alignment horizontal="center"/>
    </xf>
    <xf numFmtId="0" fontId="15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horizontal="center"/>
    </xf>
    <xf numFmtId="0" fontId="19" fillId="0" borderId="0" xfId="51" applyFont="1" applyAlignment="1">
      <alignment horizontal="center" vertical="center"/>
    </xf>
    <xf numFmtId="57" fontId="15" fillId="0" borderId="0" xfId="51" applyNumberFormat="1" applyFont="1" applyFill="1" applyAlignment="1" applyProtection="1">
      <alignment horizontal="center"/>
    </xf>
    <xf numFmtId="0" fontId="12" fillId="0" borderId="0" xfId="84" applyNumberFormat="1" applyFont="1" applyFill="1" applyAlignment="1" applyProtection="1">
      <alignment horizontal="center" vertical="center"/>
    </xf>
    <xf numFmtId="0" fontId="5" fillId="0" borderId="0" xfId="85" applyFont="1" applyAlignment="1">
      <alignment horizontal="left" vertical="center" wrapText="1"/>
    </xf>
    <xf numFmtId="0" fontId="9" fillId="0" borderId="0" xfId="82" applyFont="1" applyAlignment="1">
      <alignment horizontal="right" vertical="center"/>
    </xf>
    <xf numFmtId="0" fontId="9" fillId="0" borderId="5" xfId="82" applyFont="1" applyBorder="1" applyAlignment="1">
      <alignment horizontal="right" vertical="center"/>
    </xf>
    <xf numFmtId="0" fontId="9" fillId="0" borderId="6" xfId="82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8" xfId="82" applyFont="1" applyFill="1" applyBorder="1" applyAlignment="1">
      <alignment horizontal="center" vertical="center" wrapText="1"/>
    </xf>
    <xf numFmtId="0" fontId="9" fillId="0" borderId="11" xfId="82" applyFont="1" applyFill="1" applyBorder="1" applyAlignment="1">
      <alignment horizontal="center" vertical="center" wrapText="1"/>
    </xf>
    <xf numFmtId="0" fontId="9" fillId="0" borderId="8" xfId="82" applyFont="1" applyBorder="1" applyAlignment="1">
      <alignment horizontal="center" vertical="center" wrapText="1"/>
    </xf>
    <xf numFmtId="0" fontId="9" fillId="0" borderId="11" xfId="82" applyFont="1" applyBorder="1" applyAlignment="1">
      <alignment horizontal="center" vertical="center" wrapText="1"/>
    </xf>
    <xf numFmtId="0" fontId="9" fillId="0" borderId="7" xfId="82" applyNumberFormat="1" applyFont="1" applyFill="1" applyBorder="1" applyAlignment="1" applyProtection="1">
      <alignment horizontal="center" vertical="center"/>
    </xf>
    <xf numFmtId="0" fontId="9" fillId="0" borderId="9" xfId="82" applyNumberFormat="1" applyFont="1" applyFill="1" applyBorder="1" applyAlignment="1" applyProtection="1">
      <alignment horizontal="center" vertical="center"/>
    </xf>
    <xf numFmtId="0" fontId="9" fillId="0" borderId="12" xfId="82" applyNumberFormat="1" applyFont="1" applyFill="1" applyBorder="1" applyAlignment="1" applyProtection="1">
      <alignment horizontal="center" vertical="center"/>
    </xf>
    <xf numFmtId="0" fontId="43" fillId="0" borderId="8" xfId="82" applyFont="1" applyBorder="1" applyAlignment="1">
      <alignment horizontal="center" vertical="center" wrapText="1"/>
    </xf>
    <xf numFmtId="0" fontId="43" fillId="0" borderId="11" xfId="82" applyFont="1" applyBorder="1" applyAlignment="1">
      <alignment horizontal="center" vertical="center" wrapText="1"/>
    </xf>
    <xf numFmtId="0" fontId="9" fillId="0" borderId="7" xfId="82" applyFont="1" applyBorder="1" applyAlignment="1">
      <alignment horizontal="center" vertical="center" wrapText="1"/>
    </xf>
    <xf numFmtId="0" fontId="9" fillId="0" borderId="9" xfId="82" applyFont="1" applyBorder="1" applyAlignment="1">
      <alignment horizontal="center" vertical="center" wrapText="1"/>
    </xf>
    <xf numFmtId="0" fontId="9" fillId="0" borderId="12" xfId="82" applyFont="1" applyBorder="1" applyAlignment="1">
      <alignment horizontal="center" vertical="center" wrapText="1"/>
    </xf>
    <xf numFmtId="0" fontId="9" fillId="0" borderId="6" xfId="43" applyFont="1" applyBorder="1" applyAlignment="1">
      <alignment horizontal="center" vertical="center" wrapText="1"/>
    </xf>
    <xf numFmtId="0" fontId="9" fillId="0" borderId="6" xfId="43" applyFont="1" applyFill="1" applyBorder="1" applyAlignment="1">
      <alignment horizontal="center" vertical="center"/>
    </xf>
    <xf numFmtId="0" fontId="51" fillId="0" borderId="0" xfId="96" applyNumberFormat="1" applyFont="1" applyFill="1" applyAlignment="1" applyProtection="1">
      <alignment horizontal="center" vertical="center"/>
    </xf>
    <xf numFmtId="0" fontId="12" fillId="0" borderId="0" xfId="96" applyNumberFormat="1" applyFont="1" applyFill="1" applyAlignment="1" applyProtection="1">
      <alignment horizontal="center" vertical="center"/>
    </xf>
    <xf numFmtId="0" fontId="9" fillId="0" borderId="7" xfId="43" applyNumberFormat="1" applyFont="1" applyFill="1" applyBorder="1" applyAlignment="1" applyProtection="1">
      <alignment horizontal="center" vertical="center"/>
    </xf>
    <xf numFmtId="0" fontId="9" fillId="0" borderId="9" xfId="43" applyNumberFormat="1" applyFont="1" applyFill="1" applyBorder="1" applyAlignment="1" applyProtection="1">
      <alignment horizontal="center" vertical="center"/>
    </xf>
    <xf numFmtId="0" fontId="9" fillId="0" borderId="12" xfId="43" applyNumberFormat="1" applyFont="1" applyFill="1" applyBorder="1" applyAlignment="1" applyProtection="1">
      <alignment horizontal="center" vertical="center"/>
    </xf>
    <xf numFmtId="0" fontId="9" fillId="0" borderId="7" xfId="43" applyFont="1" applyBorder="1" applyAlignment="1">
      <alignment horizontal="center" vertical="center" wrapText="1"/>
    </xf>
    <xf numFmtId="0" fontId="9" fillId="0" borderId="9" xfId="43" applyFont="1" applyBorder="1" applyAlignment="1">
      <alignment horizontal="center" vertical="center" wrapText="1"/>
    </xf>
    <xf numFmtId="0" fontId="9" fillId="0" borderId="12" xfId="43" applyFont="1" applyBorder="1" applyAlignment="1">
      <alignment horizontal="center" vertical="center" wrapText="1"/>
    </xf>
    <xf numFmtId="0" fontId="43" fillId="0" borderId="8" xfId="43" applyFont="1" applyBorder="1" applyAlignment="1">
      <alignment horizontal="center" vertical="center" wrapText="1"/>
    </xf>
    <xf numFmtId="0" fontId="43" fillId="0" borderId="11" xfId="43" applyFont="1" applyBorder="1" applyAlignment="1">
      <alignment horizontal="center" vertical="center" wrapText="1"/>
    </xf>
    <xf numFmtId="0" fontId="9" fillId="0" borderId="8" xfId="43" applyFont="1" applyFill="1" applyBorder="1" applyAlignment="1">
      <alignment horizontal="center" vertical="center" wrapText="1"/>
    </xf>
    <xf numFmtId="0" fontId="9" fillId="0" borderId="24" xfId="43" applyFont="1" applyFill="1" applyBorder="1" applyAlignment="1">
      <alignment horizontal="center" vertical="center" wrapText="1"/>
    </xf>
    <xf numFmtId="0" fontId="9" fillId="0" borderId="11" xfId="43" applyFont="1" applyFill="1" applyBorder="1" applyAlignment="1">
      <alignment horizontal="center" vertical="center" wrapText="1"/>
    </xf>
    <xf numFmtId="0" fontId="9" fillId="24" borderId="8" xfId="43" applyFont="1" applyFill="1" applyBorder="1" applyAlignment="1">
      <alignment horizontal="center" vertical="center"/>
    </xf>
    <xf numFmtId="0" fontId="9" fillId="24" borderId="11" xfId="43" applyFont="1" applyFill="1" applyBorder="1" applyAlignment="1">
      <alignment horizontal="center" vertical="center"/>
    </xf>
    <xf numFmtId="0" fontId="9" fillId="0" borderId="8" xfId="43" applyFont="1" applyBorder="1" applyAlignment="1">
      <alignment horizontal="center" vertical="center"/>
    </xf>
    <xf numFmtId="0" fontId="9" fillId="0" borderId="24" xfId="43" applyFont="1" applyBorder="1" applyAlignment="1">
      <alignment horizontal="center" vertical="center"/>
    </xf>
    <xf numFmtId="0" fontId="9" fillId="0" borderId="11" xfId="43" applyFont="1" applyBorder="1" applyAlignment="1">
      <alignment horizontal="center" vertical="center"/>
    </xf>
    <xf numFmtId="0" fontId="9" fillId="0" borderId="11" xfId="43" applyFont="1" applyBorder="1" applyAlignment="1">
      <alignment horizontal="center" vertical="center" wrapText="1"/>
    </xf>
    <xf numFmtId="0" fontId="12" fillId="0" borderId="0" xfId="97" applyNumberFormat="1" applyFont="1" applyFill="1" applyAlignment="1" applyProtection="1">
      <alignment horizontal="center" vertical="center"/>
    </xf>
    <xf numFmtId="0" fontId="9" fillId="0" borderId="8" xfId="44" applyFont="1" applyBorder="1" applyAlignment="1">
      <alignment horizontal="center" vertical="center" wrapText="1"/>
    </xf>
    <xf numFmtId="0" fontId="9" fillId="0" borderId="11" xfId="44" applyFont="1" applyBorder="1" applyAlignment="1">
      <alignment horizontal="center" vertical="center" wrapText="1"/>
    </xf>
    <xf numFmtId="0" fontId="9" fillId="0" borderId="0" xfId="44" applyFont="1" applyAlignment="1">
      <alignment horizontal="right" vertical="center"/>
    </xf>
    <xf numFmtId="0" fontId="9" fillId="0" borderId="5" xfId="44" applyFont="1" applyBorder="1" applyAlignment="1">
      <alignment horizontal="right" vertical="center"/>
    </xf>
    <xf numFmtId="0" fontId="9" fillId="0" borderId="6" xfId="44" applyFont="1" applyFill="1" applyBorder="1" applyAlignment="1">
      <alignment horizontal="center" vertical="center"/>
    </xf>
    <xf numFmtId="0" fontId="9" fillId="0" borderId="7" xfId="44" applyNumberFormat="1" applyFont="1" applyFill="1" applyBorder="1" applyAlignment="1" applyProtection="1">
      <alignment horizontal="center" vertical="center"/>
    </xf>
    <xf numFmtId="0" fontId="9" fillId="0" borderId="9" xfId="44" applyNumberFormat="1" applyFont="1" applyFill="1" applyBorder="1" applyAlignment="1" applyProtection="1">
      <alignment horizontal="center" vertical="center"/>
    </xf>
    <xf numFmtId="0" fontId="9" fillId="0" borderId="12" xfId="44" applyNumberFormat="1" applyFont="1" applyFill="1" applyBorder="1" applyAlignment="1" applyProtection="1">
      <alignment horizontal="center" vertical="center"/>
    </xf>
    <xf numFmtId="0" fontId="9" fillId="0" borderId="6" xfId="44" applyFont="1" applyFill="1" applyBorder="1" applyAlignment="1">
      <alignment horizontal="center" vertical="center" wrapText="1"/>
    </xf>
    <xf numFmtId="0" fontId="9" fillId="0" borderId="8" xfId="44" applyFont="1" applyFill="1" applyBorder="1" applyAlignment="1">
      <alignment horizontal="center" vertical="center"/>
    </xf>
    <xf numFmtId="0" fontId="9" fillId="0" borderId="11" xfId="44" applyFont="1" applyFill="1" applyBorder="1" applyAlignment="1">
      <alignment horizontal="center" vertical="center"/>
    </xf>
    <xf numFmtId="0" fontId="9" fillId="0" borderId="6" xfId="44" applyFont="1" applyBorder="1" applyAlignment="1">
      <alignment horizontal="center" vertical="center"/>
    </xf>
    <xf numFmtId="0" fontId="12" fillId="0" borderId="0" xfId="98" applyNumberFormat="1" applyFont="1" applyFill="1" applyAlignment="1" applyProtection="1">
      <alignment horizontal="center" vertical="center"/>
    </xf>
    <xf numFmtId="0" fontId="9" fillId="0" borderId="8" xfId="45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</xf>
    <xf numFmtId="0" fontId="9" fillId="0" borderId="8" xfId="45" applyFont="1" applyBorder="1" applyAlignment="1">
      <alignment horizontal="center" vertical="center"/>
    </xf>
    <xf numFmtId="0" fontId="9" fillId="0" borderId="24" xfId="45" applyFont="1" applyBorder="1" applyAlignment="1">
      <alignment horizontal="center" vertical="center"/>
    </xf>
    <xf numFmtId="0" fontId="9" fillId="0" borderId="11" xfId="45" applyFont="1" applyBorder="1" applyAlignment="1">
      <alignment horizontal="center" vertical="center"/>
    </xf>
    <xf numFmtId="0" fontId="9" fillId="0" borderId="6" xfId="45" applyFont="1" applyBorder="1" applyAlignment="1">
      <alignment horizontal="center" vertical="center" wrapText="1"/>
    </xf>
    <xf numFmtId="0" fontId="9" fillId="0" borderId="7" xfId="45" applyFont="1" applyBorder="1" applyAlignment="1">
      <alignment horizontal="center" vertical="center" wrapText="1"/>
    </xf>
    <xf numFmtId="0" fontId="9" fillId="0" borderId="9" xfId="45" applyFont="1" applyBorder="1" applyAlignment="1">
      <alignment horizontal="center" vertical="center" wrapText="1"/>
    </xf>
    <xf numFmtId="0" fontId="9" fillId="0" borderId="12" xfId="45" applyFont="1" applyBorder="1" applyAlignment="1">
      <alignment horizontal="center" vertical="center" wrapText="1"/>
    </xf>
    <xf numFmtId="0" fontId="9" fillId="0" borderId="6" xfId="45" applyFont="1" applyFill="1" applyBorder="1" applyAlignment="1">
      <alignment horizontal="center" vertical="center"/>
    </xf>
    <xf numFmtId="0" fontId="43" fillId="0" borderId="8" xfId="45" applyFont="1" applyBorder="1" applyAlignment="1">
      <alignment horizontal="center" vertical="center" wrapText="1"/>
    </xf>
    <xf numFmtId="0" fontId="9" fillId="0" borderId="11" xfId="45" applyFont="1" applyBorder="1" applyAlignment="1">
      <alignment horizontal="center" vertical="center" wrapText="1"/>
    </xf>
    <xf numFmtId="0" fontId="9" fillId="0" borderId="7" xfId="46" applyFont="1" applyBorder="1" applyAlignment="1">
      <alignment horizontal="center" vertical="center" wrapText="1"/>
    </xf>
    <xf numFmtId="0" fontId="9" fillId="0" borderId="9" xfId="46" applyFont="1" applyBorder="1" applyAlignment="1">
      <alignment horizontal="center" vertical="center" wrapText="1"/>
    </xf>
    <xf numFmtId="0" fontId="9" fillId="0" borderId="12" xfId="46" applyFont="1" applyBorder="1" applyAlignment="1">
      <alignment horizontal="center" vertical="center" wrapText="1"/>
    </xf>
    <xf numFmtId="0" fontId="9" fillId="0" borderId="25" xfId="46" applyFont="1" applyBorder="1" applyAlignment="1">
      <alignment horizontal="center" vertical="center" wrapText="1"/>
    </xf>
    <xf numFmtId="0" fontId="9" fillId="0" borderId="10" xfId="46" applyFont="1" applyBorder="1" applyAlignment="1">
      <alignment horizontal="center" vertical="center" wrapText="1"/>
    </xf>
    <xf numFmtId="0" fontId="9" fillId="0" borderId="21" xfId="46" applyFont="1" applyBorder="1" applyAlignment="1">
      <alignment horizontal="center" vertical="center" wrapText="1"/>
    </xf>
    <xf numFmtId="0" fontId="12" fillId="0" borderId="0" xfId="46" applyFont="1" applyAlignment="1">
      <alignment horizontal="center" vertical="center"/>
    </xf>
    <xf numFmtId="0" fontId="9" fillId="0" borderId="8" xfId="46" applyFont="1" applyBorder="1" applyAlignment="1">
      <alignment horizontal="center" vertical="center" wrapText="1"/>
    </xf>
    <xf numFmtId="0" fontId="9" fillId="0" borderId="11" xfId="46" applyFont="1" applyBorder="1" applyAlignment="1">
      <alignment horizontal="center" vertical="center" wrapText="1"/>
    </xf>
    <xf numFmtId="0" fontId="9" fillId="0" borderId="8" xfId="46" applyFont="1" applyFill="1" applyBorder="1" applyAlignment="1">
      <alignment horizontal="center" vertical="center" wrapText="1"/>
    </xf>
    <xf numFmtId="0" fontId="9" fillId="0" borderId="11" xfId="46" applyFont="1" applyFill="1" applyBorder="1" applyAlignment="1">
      <alignment horizontal="center" vertical="center" wrapText="1"/>
    </xf>
    <xf numFmtId="0" fontId="9" fillId="0" borderId="6" xfId="46" applyFont="1" applyBorder="1" applyAlignment="1">
      <alignment horizontal="center" vertical="center" wrapText="1"/>
    </xf>
    <xf numFmtId="0" fontId="9" fillId="0" borderId="0" xfId="46" applyFont="1" applyAlignment="1">
      <alignment horizontal="right" vertical="center"/>
    </xf>
    <xf numFmtId="0" fontId="9" fillId="0" borderId="5" xfId="46" applyFont="1" applyBorder="1" applyAlignment="1">
      <alignment horizontal="right" vertical="center"/>
    </xf>
    <xf numFmtId="0" fontId="9" fillId="0" borderId="7" xfId="46" applyNumberFormat="1" applyFont="1" applyFill="1" applyBorder="1" applyAlignment="1" applyProtection="1">
      <alignment horizontal="center" vertical="center"/>
    </xf>
    <xf numFmtId="0" fontId="9" fillId="0" borderId="9" xfId="46" applyNumberFormat="1" applyFont="1" applyFill="1" applyBorder="1" applyAlignment="1" applyProtection="1">
      <alignment horizontal="center" vertical="center"/>
    </xf>
    <xf numFmtId="0" fontId="9" fillId="0" borderId="12" xfId="46" applyNumberFormat="1" applyFont="1" applyFill="1" applyBorder="1" applyAlignment="1" applyProtection="1">
      <alignment horizontal="center" vertical="center"/>
    </xf>
    <xf numFmtId="0" fontId="9" fillId="0" borderId="24" xfId="46" applyFont="1" applyFill="1" applyBorder="1" applyAlignment="1">
      <alignment horizontal="center" vertical="center" wrapText="1"/>
    </xf>
    <xf numFmtId="0" fontId="9" fillId="0" borderId="8" xfId="47" applyFont="1" applyBorder="1" applyAlignment="1">
      <alignment horizontal="center" vertical="center"/>
    </xf>
    <xf numFmtId="0" fontId="9" fillId="0" borderId="24" xfId="47" applyFont="1" applyBorder="1" applyAlignment="1">
      <alignment horizontal="center" vertical="center"/>
    </xf>
    <xf numFmtId="0" fontId="9" fillId="0" borderId="11" xfId="47" applyFont="1" applyBorder="1" applyAlignment="1">
      <alignment horizontal="center" vertical="center"/>
    </xf>
    <xf numFmtId="0" fontId="9" fillId="0" borderId="8" xfId="47" applyFont="1" applyBorder="1" applyAlignment="1">
      <alignment horizontal="center" vertical="center" wrapText="1"/>
    </xf>
    <xf numFmtId="0" fontId="9" fillId="0" borderId="11" xfId="47" applyFont="1" applyBorder="1" applyAlignment="1">
      <alignment horizontal="center" vertical="center" wrapText="1"/>
    </xf>
    <xf numFmtId="0" fontId="9" fillId="0" borderId="7" xfId="47" applyNumberFormat="1" applyFont="1" applyFill="1" applyBorder="1" applyAlignment="1" applyProtection="1">
      <alignment horizontal="center" vertical="center"/>
    </xf>
    <xf numFmtId="0" fontId="9" fillId="0" borderId="9" xfId="47" applyNumberFormat="1" applyFont="1" applyFill="1" applyBorder="1" applyAlignment="1" applyProtection="1">
      <alignment horizontal="center" vertical="center"/>
    </xf>
    <xf numFmtId="0" fontId="9" fillId="0" borderId="12" xfId="47" applyNumberFormat="1" applyFont="1" applyFill="1" applyBorder="1" applyAlignment="1" applyProtection="1">
      <alignment horizontal="center" vertical="center"/>
    </xf>
    <xf numFmtId="0" fontId="12" fillId="0" borderId="0" xfId="47" applyFont="1" applyAlignment="1">
      <alignment horizontal="center" vertical="center"/>
    </xf>
    <xf numFmtId="0" fontId="9" fillId="0" borderId="0" xfId="47" applyFont="1" applyAlignment="1">
      <alignment horizontal="right" vertical="center"/>
    </xf>
    <xf numFmtId="0" fontId="9" fillId="0" borderId="5" xfId="47" applyFont="1" applyBorder="1" applyAlignment="1">
      <alignment horizontal="right" vertical="center"/>
    </xf>
    <xf numFmtId="0" fontId="9" fillId="0" borderId="6" xfId="47" applyFont="1" applyFill="1" applyBorder="1" applyAlignment="1">
      <alignment horizontal="center" vertical="center"/>
    </xf>
    <xf numFmtId="0" fontId="9" fillId="0" borderId="7" xfId="47" applyFont="1" applyBorder="1" applyAlignment="1">
      <alignment horizontal="center" vertical="center"/>
    </xf>
    <xf numFmtId="0" fontId="9" fillId="0" borderId="9" xfId="47" applyFont="1" applyBorder="1" applyAlignment="1">
      <alignment horizontal="center" vertical="center"/>
    </xf>
    <xf numFmtId="0" fontId="9" fillId="0" borderId="12" xfId="47" applyFont="1" applyBorder="1" applyAlignment="1">
      <alignment horizontal="center" vertical="center"/>
    </xf>
    <xf numFmtId="0" fontId="9" fillId="0" borderId="8" xfId="47" applyFont="1" applyFill="1" applyBorder="1" applyAlignment="1">
      <alignment horizontal="center" vertical="center"/>
    </xf>
    <xf numFmtId="0" fontId="9" fillId="0" borderId="24" xfId="47" applyFont="1" applyFill="1" applyBorder="1" applyAlignment="1">
      <alignment horizontal="center" vertical="center"/>
    </xf>
    <xf numFmtId="0" fontId="9" fillId="0" borderId="11" xfId="47" applyFont="1" applyFill="1" applyBorder="1" applyAlignment="1">
      <alignment horizontal="center" vertical="center"/>
    </xf>
    <xf numFmtId="0" fontId="12" fillId="0" borderId="0" xfId="48" applyFont="1" applyAlignment="1">
      <alignment horizontal="center" vertical="center"/>
    </xf>
    <xf numFmtId="0" fontId="9" fillId="0" borderId="6" xfId="48" applyFont="1" applyFill="1" applyBorder="1" applyAlignment="1">
      <alignment horizontal="center" vertical="center"/>
    </xf>
    <xf numFmtId="0" fontId="9" fillId="0" borderId="6" xfId="48" applyFont="1" applyBorder="1" applyAlignment="1">
      <alignment horizontal="center" vertical="center"/>
    </xf>
    <xf numFmtId="0" fontId="9" fillId="0" borderId="6" xfId="49" applyFont="1" applyBorder="1" applyAlignment="1">
      <alignment horizontal="center" vertical="center" wrapText="1"/>
    </xf>
    <xf numFmtId="0" fontId="50" fillId="0" borderId="8" xfId="49" applyFont="1" applyBorder="1" applyAlignment="1">
      <alignment horizontal="center" vertical="center" wrapText="1"/>
    </xf>
    <xf numFmtId="0" fontId="9" fillId="0" borderId="11" xfId="49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12" fillId="0" borderId="0" xfId="49" applyFont="1" applyAlignment="1">
      <alignment horizontal="center" vertical="center"/>
    </xf>
    <xf numFmtId="0" fontId="9" fillId="0" borderId="8" xfId="49" applyFont="1" applyBorder="1" applyAlignment="1">
      <alignment horizontal="center" vertical="center"/>
    </xf>
    <xf numFmtId="0" fontId="3" fillId="0" borderId="24" xfId="49" applyBorder="1" applyAlignment="1">
      <alignment horizontal="center" vertical="center"/>
    </xf>
    <xf numFmtId="0" fontId="3" fillId="0" borderId="11" xfId="49" applyBorder="1" applyAlignment="1">
      <alignment horizontal="center" vertical="center"/>
    </xf>
    <xf numFmtId="0" fontId="9" fillId="0" borderId="7" xfId="49" applyFont="1" applyBorder="1" applyAlignment="1">
      <alignment horizontal="center" vertical="center" wrapText="1"/>
    </xf>
    <xf numFmtId="0" fontId="9" fillId="0" borderId="9" xfId="49" applyFont="1" applyBorder="1" applyAlignment="1">
      <alignment horizontal="center" vertical="center" wrapText="1"/>
    </xf>
    <xf numFmtId="0" fontId="9" fillId="0" borderId="12" xfId="49" applyFont="1" applyBorder="1" applyAlignment="1">
      <alignment horizontal="center" vertical="center" wrapText="1"/>
    </xf>
    <xf numFmtId="0" fontId="50" fillId="0" borderId="6" xfId="49" applyFont="1" applyBorder="1" applyAlignment="1">
      <alignment horizontal="center" vertical="center" wrapText="1"/>
    </xf>
    <xf numFmtId="0" fontId="9" fillId="0" borderId="6" xfId="49" applyFont="1" applyFill="1" applyBorder="1" applyAlignment="1">
      <alignment horizontal="center" vertical="center"/>
    </xf>
    <xf numFmtId="0" fontId="9" fillId="0" borderId="8" xfId="49" applyFont="1" applyFill="1" applyBorder="1" applyAlignment="1">
      <alignment horizontal="center" vertical="center"/>
    </xf>
    <xf numFmtId="0" fontId="9" fillId="0" borderId="11" xfId="49" applyFont="1" applyFill="1" applyBorder="1" applyAlignment="1">
      <alignment horizontal="center" vertical="center"/>
    </xf>
    <xf numFmtId="0" fontId="9" fillId="0" borderId="24" xfId="49" applyFont="1" applyBorder="1" applyAlignment="1">
      <alignment horizontal="center" vertical="center"/>
    </xf>
    <xf numFmtId="0" fontId="9" fillId="0" borderId="11" xfId="49" applyFont="1" applyBorder="1" applyAlignment="1">
      <alignment horizontal="center" vertical="center"/>
    </xf>
    <xf numFmtId="0" fontId="8" fillId="0" borderId="0" xfId="50" applyFont="1" applyAlignment="1">
      <alignment horizontal="center" vertical="center"/>
    </xf>
    <xf numFmtId="49" fontId="9" fillId="0" borderId="6" xfId="50" applyNumberFormat="1" applyFont="1" applyBorder="1" applyAlignment="1">
      <alignment horizontal="center" vertical="center"/>
    </xf>
    <xf numFmtId="0" fontId="36" fillId="0" borderId="7" xfId="50" applyFont="1" applyBorder="1" applyAlignment="1">
      <alignment horizontal="center" vertical="center"/>
    </xf>
    <xf numFmtId="0" fontId="9" fillId="0" borderId="9" xfId="50" applyFont="1" applyBorder="1" applyAlignment="1">
      <alignment horizontal="center" vertical="center"/>
    </xf>
    <xf numFmtId="0" fontId="9" fillId="0" borderId="12" xfId="50" applyFont="1" applyBorder="1" applyAlignment="1">
      <alignment horizontal="center" vertical="center"/>
    </xf>
    <xf numFmtId="0" fontId="9" fillId="0" borderId="6" xfId="50" applyFont="1" applyBorder="1" applyAlignment="1">
      <alignment horizontal="center" vertical="center"/>
    </xf>
    <xf numFmtId="0" fontId="5" fillId="0" borderId="0" xfId="1345" applyFont="1" applyAlignment="1">
      <alignment vertical="center"/>
    </xf>
    <xf numFmtId="0" fontId="12" fillId="0" borderId="0" xfId="1491" applyNumberFormat="1" applyFont="1" applyFill="1" applyAlignment="1" applyProtection="1">
      <alignment horizontal="center" vertical="center"/>
    </xf>
    <xf numFmtId="0" fontId="9" fillId="0" borderId="5" xfId="1345" applyFont="1" applyBorder="1" applyAlignment="1">
      <alignment horizontal="right" vertical="center"/>
    </xf>
    <xf numFmtId="0" fontId="9" fillId="0" borderId="6" xfId="1345" applyFont="1" applyFill="1" applyBorder="1" applyAlignment="1">
      <alignment horizontal="center" vertical="center"/>
    </xf>
    <xf numFmtId="0" fontId="9" fillId="0" borderId="6" xfId="1345" applyFont="1" applyBorder="1" applyAlignment="1">
      <alignment horizontal="center" vertical="center"/>
    </xf>
    <xf numFmtId="0" fontId="5" fillId="0" borderId="0" xfId="1289" applyFont="1" applyAlignment="1">
      <alignment horizontal="left" vertical="center" wrapText="1"/>
    </xf>
    <xf numFmtId="0" fontId="9" fillId="0" borderId="6" xfId="1289" applyFont="1" applyFill="1" applyBorder="1" applyAlignment="1">
      <alignment horizontal="center" vertical="center"/>
    </xf>
    <xf numFmtId="0" fontId="9" fillId="0" borderId="6" xfId="1289" applyFont="1" applyBorder="1" applyAlignment="1">
      <alignment horizontal="center" vertical="center"/>
    </xf>
    <xf numFmtId="0" fontId="12" fillId="0" borderId="0" xfId="1289" applyFont="1" applyAlignment="1">
      <alignment horizontal="center" vertical="center"/>
    </xf>
    <xf numFmtId="0" fontId="9" fillId="0" borderId="0" xfId="1289" applyFont="1" applyAlignment="1">
      <alignment horizontal="right" vertical="center"/>
    </xf>
    <xf numFmtId="0" fontId="9" fillId="0" borderId="5" xfId="1289" applyFont="1" applyBorder="1" applyAlignment="1">
      <alignment horizontal="right" vertical="center"/>
    </xf>
    <xf numFmtId="0" fontId="12" fillId="0" borderId="0" xfId="1585" applyFont="1" applyAlignment="1">
      <alignment horizontal="center" vertical="center"/>
    </xf>
    <xf numFmtId="0" fontId="9" fillId="0" borderId="0" xfId="1585" applyFont="1" applyAlignment="1">
      <alignment horizontal="right" vertical="center"/>
    </xf>
    <xf numFmtId="0" fontId="9" fillId="0" borderId="5" xfId="1600" applyFont="1" applyFill="1" applyBorder="1" applyAlignment="1">
      <alignment horizontal="left" vertical="center"/>
    </xf>
    <xf numFmtId="0" fontId="9" fillId="0" borderId="5" xfId="1585" applyFont="1" applyBorder="1" applyAlignment="1">
      <alignment horizontal="right" vertical="center"/>
    </xf>
    <xf numFmtId="0" fontId="5" fillId="0" borderId="0" xfId="1585" applyFont="1" applyFill="1" applyAlignment="1">
      <alignment horizontal="left" vertical="center" wrapText="1"/>
    </xf>
    <xf numFmtId="0" fontId="9" fillId="0" borderId="6" xfId="1585" applyFont="1" applyFill="1" applyBorder="1" applyAlignment="1">
      <alignment horizontal="center" vertical="center"/>
    </xf>
    <xf numFmtId="0" fontId="9" fillId="0" borderId="6" xfId="1585" applyFont="1" applyBorder="1" applyAlignment="1">
      <alignment horizontal="center" vertical="center"/>
    </xf>
    <xf numFmtId="0" fontId="9" fillId="0" borderId="7" xfId="74" applyFont="1" applyBorder="1" applyAlignment="1">
      <alignment horizontal="center" vertical="center" wrapText="1"/>
    </xf>
    <xf numFmtId="0" fontId="9" fillId="0" borderId="9" xfId="74" applyFont="1" applyBorder="1" applyAlignment="1">
      <alignment horizontal="center" vertical="center" wrapText="1"/>
    </xf>
    <xf numFmtId="0" fontId="9" fillId="0" borderId="12" xfId="74" applyFont="1" applyBorder="1" applyAlignment="1">
      <alignment horizontal="center" vertical="center" wrapText="1"/>
    </xf>
    <xf numFmtId="0" fontId="12" fillId="0" borderId="0" xfId="93" applyNumberFormat="1" applyFont="1" applyFill="1" applyAlignment="1" applyProtection="1">
      <alignment horizontal="center" vertical="center"/>
    </xf>
    <xf numFmtId="0" fontId="9" fillId="0" borderId="8" xfId="74" applyFont="1" applyFill="1" applyBorder="1" applyAlignment="1">
      <alignment horizontal="center" vertical="center" wrapText="1"/>
    </xf>
    <xf numFmtId="0" fontId="9" fillId="0" borderId="24" xfId="74" applyFont="1" applyFill="1" applyBorder="1" applyAlignment="1">
      <alignment horizontal="center" vertical="center" wrapText="1"/>
    </xf>
    <xf numFmtId="0" fontId="9" fillId="0" borderId="11" xfId="74" applyFont="1" applyFill="1" applyBorder="1" applyAlignment="1">
      <alignment horizontal="center" vertical="center" wrapText="1"/>
    </xf>
    <xf numFmtId="0" fontId="9" fillId="0" borderId="8" xfId="74" applyFont="1" applyBorder="1" applyAlignment="1">
      <alignment horizontal="center" vertical="center" wrapText="1"/>
    </xf>
    <xf numFmtId="0" fontId="9" fillId="0" borderId="24" xfId="74" applyFont="1" applyBorder="1" applyAlignment="1">
      <alignment horizontal="center" vertical="center" wrapText="1"/>
    </xf>
    <xf numFmtId="0" fontId="9" fillId="0" borderId="11" xfId="74" applyFont="1" applyBorder="1" applyAlignment="1">
      <alignment horizontal="center" vertical="center" wrapText="1"/>
    </xf>
    <xf numFmtId="0" fontId="9" fillId="0" borderId="6" xfId="74" applyFont="1" applyBorder="1" applyAlignment="1">
      <alignment horizontal="center" vertical="center" wrapText="1"/>
    </xf>
    <xf numFmtId="0" fontId="43" fillId="0" borderId="6" xfId="74" applyFont="1" applyBorder="1" applyAlignment="1">
      <alignment horizontal="center" vertical="center" wrapText="1"/>
    </xf>
    <xf numFmtId="0" fontId="43" fillId="0" borderId="8" xfId="74" applyFont="1" applyBorder="1" applyAlignment="1">
      <alignment horizontal="center" vertical="center" wrapText="1"/>
    </xf>
    <xf numFmtId="0" fontId="8" fillId="0" borderId="0" xfId="1812" applyFont="1" applyAlignment="1">
      <alignment horizontal="center" vertical="center"/>
    </xf>
    <xf numFmtId="0" fontId="10" fillId="0" borderId="7" xfId="1812" applyNumberFormat="1" applyFont="1" applyFill="1" applyBorder="1" applyAlignment="1" applyProtection="1">
      <alignment horizontal="center" vertical="center"/>
    </xf>
    <xf numFmtId="0" fontId="10" fillId="0" borderId="9" xfId="1812" applyNumberFormat="1" applyFont="1" applyFill="1" applyBorder="1" applyAlignment="1" applyProtection="1">
      <alignment horizontal="center" vertical="center"/>
    </xf>
    <xf numFmtId="0" fontId="10" fillId="0" borderId="12" xfId="1812" applyNumberFormat="1" applyFont="1" applyFill="1" applyBorder="1" applyAlignment="1" applyProtection="1">
      <alignment horizontal="center" vertical="center"/>
    </xf>
    <xf numFmtId="0" fontId="9" fillId="0" borderId="6" xfId="1819" applyFont="1" applyBorder="1" applyAlignment="1">
      <alignment horizontal="center" vertical="center" wrapText="1"/>
    </xf>
    <xf numFmtId="0" fontId="10" fillId="0" borderId="21" xfId="1812" applyNumberFormat="1" applyFont="1" applyFill="1" applyBorder="1" applyAlignment="1" applyProtection="1">
      <alignment horizontal="center" vertical="center"/>
    </xf>
    <xf numFmtId="0" fontId="10" fillId="0" borderId="22" xfId="1812" applyNumberFormat="1" applyFont="1" applyFill="1" applyBorder="1" applyAlignment="1" applyProtection="1">
      <alignment horizontal="center" vertical="center"/>
    </xf>
    <xf numFmtId="0" fontId="10" fillId="0" borderId="23" xfId="1812" applyNumberFormat="1" applyFont="1" applyFill="1" applyBorder="1" applyAlignment="1" applyProtection="1">
      <alignment horizontal="center" vertical="center"/>
    </xf>
    <xf numFmtId="0" fontId="9" fillId="0" borderId="8" xfId="1819" applyFont="1" applyBorder="1" applyAlignment="1">
      <alignment horizontal="center" vertical="center" wrapText="1"/>
    </xf>
    <xf numFmtId="0" fontId="9" fillId="0" borderId="11" xfId="1819" applyFont="1" applyBorder="1" applyAlignment="1">
      <alignment horizontal="center" vertical="center" wrapText="1"/>
    </xf>
    <xf numFmtId="0" fontId="9" fillId="0" borderId="7" xfId="1812" applyFont="1" applyBorder="1" applyAlignment="1">
      <alignment horizontal="center" vertical="center" wrapText="1"/>
    </xf>
    <xf numFmtId="0" fontId="9" fillId="0" borderId="9" xfId="1812" applyFont="1" applyBorder="1" applyAlignment="1">
      <alignment horizontal="center" vertical="center" wrapText="1"/>
    </xf>
    <xf numFmtId="0" fontId="9" fillId="0" borderId="12" xfId="1812" applyFont="1" applyBorder="1" applyAlignment="1">
      <alignment horizontal="center" vertical="center" wrapText="1"/>
    </xf>
    <xf numFmtId="0" fontId="10" fillId="0" borderId="8" xfId="1812" applyNumberFormat="1" applyFont="1" applyFill="1" applyBorder="1" applyAlignment="1" applyProtection="1">
      <alignment horizontal="center" vertical="center"/>
    </xf>
    <xf numFmtId="0" fontId="10" fillId="0" borderId="11" xfId="1812" applyNumberFormat="1" applyFont="1" applyFill="1" applyBorder="1" applyAlignment="1" applyProtection="1">
      <alignment horizontal="center" vertical="center"/>
    </xf>
    <xf numFmtId="0" fontId="9" fillId="0" borderId="6" xfId="1812" applyFont="1" applyBorder="1" applyAlignment="1">
      <alignment horizontal="center" vertical="center" wrapText="1"/>
    </xf>
    <xf numFmtId="0" fontId="10" fillId="24" borderId="8" xfId="1870" applyFont="1" applyFill="1" applyBorder="1" applyAlignment="1">
      <alignment horizontal="center" vertical="center"/>
    </xf>
    <xf numFmtId="0" fontId="10" fillId="24" borderId="11" xfId="1870" applyFont="1" applyFill="1" applyBorder="1" applyAlignment="1">
      <alignment horizontal="center" vertical="center"/>
    </xf>
    <xf numFmtId="0" fontId="10" fillId="24" borderId="8" xfId="1870" applyNumberFormat="1" applyFont="1" applyFill="1" applyBorder="1" applyAlignment="1" applyProtection="1">
      <alignment horizontal="center" vertical="center" wrapText="1"/>
    </xf>
    <xf numFmtId="0" fontId="10" fillId="24" borderId="24" xfId="1870" applyNumberFormat="1" applyFont="1" applyFill="1" applyBorder="1" applyAlignment="1" applyProtection="1">
      <alignment horizontal="center" vertical="center" wrapText="1"/>
    </xf>
    <xf numFmtId="0" fontId="10" fillId="24" borderId="11" xfId="1870" applyNumberFormat="1" applyFont="1" applyFill="1" applyBorder="1" applyAlignment="1" applyProtection="1">
      <alignment horizontal="center" vertical="center" wrapText="1"/>
    </xf>
    <xf numFmtId="0" fontId="10" fillId="0" borderId="8" xfId="1870" applyNumberFormat="1" applyFont="1" applyFill="1" applyBorder="1" applyAlignment="1" applyProtection="1">
      <alignment horizontal="center" vertical="center" wrapText="1"/>
    </xf>
    <xf numFmtId="0" fontId="10" fillId="0" borderId="24" xfId="1870" applyNumberFormat="1" applyFont="1" applyFill="1" applyBorder="1" applyAlignment="1" applyProtection="1">
      <alignment horizontal="center" vertical="center" wrapText="1"/>
    </xf>
    <xf numFmtId="0" fontId="10" fillId="0" borderId="11" xfId="1870" applyNumberFormat="1" applyFont="1" applyFill="1" applyBorder="1" applyAlignment="1" applyProtection="1">
      <alignment horizontal="center" vertical="center" wrapText="1"/>
    </xf>
    <xf numFmtId="0" fontId="8" fillId="0" borderId="0" xfId="1870" applyFont="1" applyAlignment="1">
      <alignment horizontal="center" vertical="center"/>
    </xf>
    <xf numFmtId="0" fontId="10" fillId="24" borderId="7" xfId="1870" applyNumberFormat="1" applyFont="1" applyFill="1" applyBorder="1" applyAlignment="1" applyProtection="1">
      <alignment horizontal="center" vertical="center" wrapText="1"/>
    </xf>
    <xf numFmtId="0" fontId="10" fillId="24" borderId="9" xfId="1870" applyNumberFormat="1" applyFont="1" applyFill="1" applyBorder="1" applyAlignment="1" applyProtection="1">
      <alignment horizontal="center" vertical="center" wrapText="1"/>
    </xf>
    <xf numFmtId="0" fontId="10" fillId="24" borderId="12" xfId="1870" applyNumberFormat="1" applyFont="1" applyFill="1" applyBorder="1" applyAlignment="1" applyProtection="1">
      <alignment horizontal="center" vertical="center" wrapText="1"/>
    </xf>
    <xf numFmtId="0" fontId="10" fillId="0" borderId="8" xfId="1870" applyNumberFormat="1" applyFont="1" applyFill="1" applyBorder="1" applyAlignment="1" applyProtection="1">
      <alignment horizontal="center" vertical="center"/>
    </xf>
    <xf numFmtId="0" fontId="10" fillId="0" borderId="24" xfId="1870" applyNumberFormat="1" applyFont="1" applyFill="1" applyBorder="1" applyAlignment="1" applyProtection="1">
      <alignment horizontal="center" vertical="center"/>
    </xf>
    <xf numFmtId="0" fontId="10" fillId="0" borderId="11" xfId="1870" applyNumberFormat="1" applyFont="1" applyFill="1" applyBorder="1" applyAlignment="1" applyProtection="1">
      <alignment horizontal="center" vertical="center"/>
    </xf>
    <xf numFmtId="0" fontId="6" fillId="0" borderId="0" xfId="83" applyFont="1" applyAlignment="1">
      <alignment horizontal="center" vertical="center"/>
    </xf>
    <xf numFmtId="0" fontId="13" fillId="0" borderId="26" xfId="83" applyFont="1" applyBorder="1" applyAlignment="1">
      <alignment horizontal="center" vertical="center"/>
    </xf>
    <xf numFmtId="0" fontId="13" fillId="0" borderId="14" xfId="83" applyFont="1" applyBorder="1" applyAlignment="1">
      <alignment horizontal="center" vertical="center"/>
    </xf>
    <xf numFmtId="0" fontId="38" fillId="0" borderId="27" xfId="83" applyFont="1" applyBorder="1" applyAlignment="1">
      <alignment horizontal="center" vertical="center"/>
    </xf>
    <xf numFmtId="0" fontId="13" fillId="0" borderId="11" xfId="83" applyFont="1" applyBorder="1" applyAlignment="1">
      <alignment horizontal="center" vertical="center"/>
    </xf>
    <xf numFmtId="0" fontId="13" fillId="0" borderId="28" xfId="83" applyFont="1" applyBorder="1" applyAlignment="1">
      <alignment horizontal="center" vertical="center"/>
    </xf>
    <xf numFmtId="0" fontId="13" fillId="0" borderId="29" xfId="83" applyFont="1" applyBorder="1" applyAlignment="1">
      <alignment horizontal="center" vertical="center"/>
    </xf>
    <xf numFmtId="0" fontId="9" fillId="0" borderId="5" xfId="84" applyFont="1" applyFill="1" applyBorder="1" applyAlignment="1">
      <alignment horizontal="left" vertical="center"/>
    </xf>
    <xf numFmtId="49" fontId="9" fillId="0" borderId="6" xfId="94" applyNumberFormat="1" applyFont="1" applyFill="1" applyBorder="1" applyAlignment="1" applyProtection="1">
      <alignment horizontal="center" vertical="center" wrapText="1"/>
    </xf>
    <xf numFmtId="0" fontId="9" fillId="0" borderId="6" xfId="76" applyFont="1" applyBorder="1" applyAlignment="1">
      <alignment horizontal="center" vertical="center" wrapText="1"/>
    </xf>
    <xf numFmtId="176" fontId="9" fillId="0" borderId="6" xfId="94" applyNumberFormat="1" applyFont="1" applyFill="1" applyBorder="1" applyAlignment="1" applyProtection="1">
      <alignment horizontal="center" vertical="center" wrapText="1"/>
    </xf>
    <xf numFmtId="0" fontId="10" fillId="24" borderId="8" xfId="2040" applyNumberFormat="1" applyFont="1" applyFill="1" applyBorder="1" applyAlignment="1" applyProtection="1">
      <alignment horizontal="center" vertical="center"/>
    </xf>
    <xf numFmtId="0" fontId="10" fillId="24" borderId="24" xfId="2040" applyNumberFormat="1" applyFont="1" applyFill="1" applyBorder="1" applyAlignment="1" applyProtection="1">
      <alignment horizontal="center" vertical="center"/>
    </xf>
    <xf numFmtId="0" fontId="10" fillId="24" borderId="11" xfId="2040" applyNumberFormat="1" applyFont="1" applyFill="1" applyBorder="1" applyAlignment="1" applyProtection="1">
      <alignment horizontal="center" vertical="center"/>
    </xf>
    <xf numFmtId="0" fontId="10" fillId="24" borderId="6" xfId="2040" applyNumberFormat="1" applyFont="1" applyFill="1" applyBorder="1" applyAlignment="1" applyProtection="1">
      <alignment horizontal="center" vertical="center"/>
    </xf>
    <xf numFmtId="0" fontId="9" fillId="0" borderId="6" xfId="2040" applyFont="1" applyBorder="1" applyAlignment="1">
      <alignment horizontal="center" vertical="center" wrapText="1"/>
    </xf>
    <xf numFmtId="0" fontId="10" fillId="24" borderId="8" xfId="2040" applyNumberFormat="1" applyFont="1" applyFill="1" applyBorder="1" applyAlignment="1" applyProtection="1">
      <alignment horizontal="center" vertical="center" wrapText="1"/>
    </xf>
    <xf numFmtId="0" fontId="10" fillId="24" borderId="24" xfId="2040" applyNumberFormat="1" applyFont="1" applyFill="1" applyBorder="1" applyAlignment="1" applyProtection="1">
      <alignment horizontal="center" vertical="center" wrapText="1"/>
    </xf>
    <xf numFmtId="0" fontId="10" fillId="24" borderId="11" xfId="2040" applyNumberFormat="1" applyFont="1" applyFill="1" applyBorder="1" applyAlignment="1" applyProtection="1">
      <alignment horizontal="center" vertical="center" wrapText="1"/>
    </xf>
    <xf numFmtId="0" fontId="10" fillId="24" borderId="7" xfId="2040" applyNumberFormat="1" applyFont="1" applyFill="1" applyBorder="1" applyAlignment="1" applyProtection="1">
      <alignment horizontal="center" vertical="center"/>
    </xf>
    <xf numFmtId="0" fontId="10" fillId="24" borderId="9" xfId="2040" applyNumberFormat="1" applyFont="1" applyFill="1" applyBorder="1" applyAlignment="1" applyProtection="1">
      <alignment horizontal="center" vertical="center"/>
    </xf>
    <xf numFmtId="0" fontId="10" fillId="24" borderId="12" xfId="2040" applyNumberFormat="1" applyFont="1" applyFill="1" applyBorder="1" applyAlignment="1" applyProtection="1">
      <alignment horizontal="center" vertical="center"/>
    </xf>
    <xf numFmtId="0" fontId="9" fillId="0" borderId="7" xfId="2040" applyFont="1" applyBorder="1" applyAlignment="1">
      <alignment horizontal="center" vertical="center" wrapText="1"/>
    </xf>
    <xf numFmtId="0" fontId="9" fillId="0" borderId="9" xfId="2040" applyFont="1" applyBorder="1" applyAlignment="1">
      <alignment horizontal="center" vertical="center" wrapText="1"/>
    </xf>
    <xf numFmtId="0" fontId="9" fillId="0" borderId="12" xfId="2040" applyFont="1" applyBorder="1" applyAlignment="1">
      <alignment horizontal="center" vertical="center" wrapText="1"/>
    </xf>
    <xf numFmtId="0" fontId="10" fillId="24" borderId="7" xfId="2040" applyNumberFormat="1" applyFont="1" applyFill="1" applyBorder="1" applyAlignment="1" applyProtection="1">
      <alignment horizontal="center" vertical="center" wrapText="1"/>
    </xf>
    <xf numFmtId="0" fontId="10" fillId="24" borderId="9" xfId="2040" applyNumberFormat="1" applyFont="1" applyFill="1" applyBorder="1" applyAlignment="1" applyProtection="1">
      <alignment horizontal="center" vertical="center" wrapText="1"/>
    </xf>
    <xf numFmtId="0" fontId="10" fillId="24" borderId="12" xfId="2040" applyNumberFormat="1" applyFont="1" applyFill="1" applyBorder="1" applyAlignment="1" applyProtection="1">
      <alignment horizontal="center" vertical="center" wrapText="1"/>
    </xf>
    <xf numFmtId="0" fontId="6" fillId="0" borderId="0" xfId="66" applyFont="1" applyAlignment="1">
      <alignment horizontal="center" vertical="center"/>
    </xf>
    <xf numFmtId="0" fontId="7" fillId="0" borderId="0" xfId="66" applyFont="1" applyAlignment="1">
      <alignment horizontal="center" vertical="center"/>
    </xf>
    <xf numFmtId="0" fontId="5" fillId="0" borderId="7" xfId="66" applyFont="1" applyBorder="1" applyAlignment="1">
      <alignment horizontal="center" vertical="center"/>
    </xf>
    <xf numFmtId="0" fontId="5" fillId="0" borderId="9" xfId="66" applyFont="1" applyBorder="1" applyAlignment="1">
      <alignment horizontal="center" vertical="center"/>
    </xf>
    <xf numFmtId="0" fontId="5" fillId="0" borderId="12" xfId="66" applyFont="1" applyBorder="1" applyAlignment="1">
      <alignment horizontal="center" vertical="center"/>
    </xf>
    <xf numFmtId="0" fontId="4" fillId="0" borderId="7" xfId="66" applyFont="1" applyBorder="1" applyAlignment="1">
      <alignment horizontal="center" vertical="center" wrapText="1"/>
    </xf>
    <xf numFmtId="0" fontId="4" fillId="0" borderId="9" xfId="66" applyFont="1" applyBorder="1" applyAlignment="1">
      <alignment horizontal="center" vertical="center" wrapText="1"/>
    </xf>
    <xf numFmtId="0" fontId="4" fillId="0" borderId="12" xfId="66" applyFont="1" applyBorder="1" applyAlignment="1">
      <alignment horizontal="center" vertical="center" wrapText="1"/>
    </xf>
  </cellXfs>
  <cellStyles count="2093">
    <cellStyle name="20% - 强调文字颜色 1 2" xfId="1"/>
    <cellStyle name="20% - 强调文字颜色 1 2 10" xfId="631"/>
    <cellStyle name="20% - 强调文字颜色 1 2 11" xfId="698"/>
    <cellStyle name="20% - 强调文字颜色 1 2 12" xfId="756"/>
    <cellStyle name="20% - 强调文字颜色 1 2 13" xfId="810"/>
    <cellStyle name="20% - 强调文字颜色 1 2 14" xfId="872"/>
    <cellStyle name="20% - 强调文字颜色 1 2 15" xfId="930"/>
    <cellStyle name="20% - 强调文字颜色 1 2 16" xfId="988"/>
    <cellStyle name="20% - 强调文字颜色 1 2 17" xfId="999"/>
    <cellStyle name="20% - 强调文字颜色 1 2 18" xfId="1104"/>
    <cellStyle name="20% - 强调文字颜色 1 2 19" xfId="1162"/>
    <cellStyle name="20% - 强调文字颜色 1 2 2" xfId="116"/>
    <cellStyle name="20% - 强调文字颜色 1 2 20" xfId="1220"/>
    <cellStyle name="20% - 强调文字颜色 1 2 21" xfId="1278"/>
    <cellStyle name="20% - 强调文字颜色 1 2 22" xfId="1336"/>
    <cellStyle name="20% - 强调文字颜色 1 2 23" xfId="1394"/>
    <cellStyle name="20% - 强调文字颜色 1 2 24" xfId="1443"/>
    <cellStyle name="20% - 强调文字颜色 1 2 25" xfId="1502"/>
    <cellStyle name="20% - 强调文字颜色 1 2 26" xfId="1560"/>
    <cellStyle name="20% - 强调文字颜色 1 2 27" xfId="1602"/>
    <cellStyle name="20% - 强调文字颜色 1 2 28" xfId="1682"/>
    <cellStyle name="20% - 强调文字颜色 1 2 29" xfId="1740"/>
    <cellStyle name="20% - 强调文字颜色 1 2 3" xfId="189"/>
    <cellStyle name="20% - 强调文字颜色 1 2 30" xfId="1795"/>
    <cellStyle name="20% - 强调文字颜色 1 2 31" xfId="1818"/>
    <cellStyle name="20% - 强调文字颜色 1 2 32" xfId="1865"/>
    <cellStyle name="20% - 强调文字颜色 1 2 33" xfId="1965"/>
    <cellStyle name="20% - 强调文字颜色 1 2 34" xfId="2014"/>
    <cellStyle name="20% - 强调文字颜色 1 2 35" xfId="2053"/>
    <cellStyle name="20% - 强调文字颜色 1 2 4" xfId="292"/>
    <cellStyle name="20% - 强调文字颜色 1 2 5" xfId="350"/>
    <cellStyle name="20% - 强调文字颜色 1 2 6" xfId="408"/>
    <cellStyle name="20% - 强调文字颜色 1 2 7" xfId="463"/>
    <cellStyle name="20% - 强调文字颜色 1 2 8" xfId="524"/>
    <cellStyle name="20% - 强调文字颜色 1 2 9" xfId="582"/>
    <cellStyle name="20% - 强调文字颜色 2 2" xfId="2"/>
    <cellStyle name="20% - 强调文字颜色 2 2 10" xfId="630"/>
    <cellStyle name="20% - 强调文字颜色 2 2 11" xfId="697"/>
    <cellStyle name="20% - 强调文字颜色 2 2 12" xfId="755"/>
    <cellStyle name="20% - 强调文字颜色 2 2 13" xfId="809"/>
    <cellStyle name="20% - 强调文字颜色 2 2 14" xfId="871"/>
    <cellStyle name="20% - 强调文字颜色 2 2 15" xfId="929"/>
    <cellStyle name="20% - 强调文字颜色 2 2 16" xfId="987"/>
    <cellStyle name="20% - 强调文字颜色 2 2 17" xfId="998"/>
    <cellStyle name="20% - 强调文字颜色 2 2 18" xfId="1103"/>
    <cellStyle name="20% - 强调文字颜色 2 2 19" xfId="1161"/>
    <cellStyle name="20% - 强调文字颜色 2 2 2" xfId="117"/>
    <cellStyle name="20% - 强调文字颜色 2 2 20" xfId="1219"/>
    <cellStyle name="20% - 强调文字颜色 2 2 21" xfId="1277"/>
    <cellStyle name="20% - 强调文字颜色 2 2 22" xfId="1335"/>
    <cellStyle name="20% - 强调文字颜色 2 2 23" xfId="1393"/>
    <cellStyle name="20% - 强调文字颜色 2 2 24" xfId="1442"/>
    <cellStyle name="20% - 强调文字颜色 2 2 25" xfId="1501"/>
    <cellStyle name="20% - 强调文字颜色 2 2 26" xfId="1559"/>
    <cellStyle name="20% - 强调文字颜色 2 2 27" xfId="1601"/>
    <cellStyle name="20% - 强调文字颜色 2 2 28" xfId="1681"/>
    <cellStyle name="20% - 强调文字颜色 2 2 29" xfId="1739"/>
    <cellStyle name="20% - 强调文字颜色 2 2 3" xfId="188"/>
    <cellStyle name="20% - 强调文字颜色 2 2 30" xfId="1794"/>
    <cellStyle name="20% - 强调文字颜色 2 2 31" xfId="1809"/>
    <cellStyle name="20% - 强调文字颜色 2 2 32" xfId="1864"/>
    <cellStyle name="20% - 强调文字颜色 2 2 33" xfId="1964"/>
    <cellStyle name="20% - 强调文字颜色 2 2 34" xfId="2013"/>
    <cellStyle name="20% - 强调文字颜色 2 2 35" xfId="2052"/>
    <cellStyle name="20% - 强调文字颜色 2 2 4" xfId="291"/>
    <cellStyle name="20% - 强调文字颜色 2 2 5" xfId="349"/>
    <cellStyle name="20% - 强调文字颜色 2 2 6" xfId="407"/>
    <cellStyle name="20% - 强调文字颜色 2 2 7" xfId="462"/>
    <cellStyle name="20% - 强调文字颜色 2 2 8" xfId="523"/>
    <cellStyle name="20% - 强调文字颜色 2 2 9" xfId="581"/>
    <cellStyle name="20% - 强调文字颜色 3 2" xfId="3"/>
    <cellStyle name="20% - 强调文字颜色 3 2 10" xfId="629"/>
    <cellStyle name="20% - 强调文字颜色 3 2 11" xfId="696"/>
    <cellStyle name="20% - 强调文字颜色 3 2 12" xfId="754"/>
    <cellStyle name="20% - 强调文字颜色 3 2 13" xfId="808"/>
    <cellStyle name="20% - 强调文字颜色 3 2 14" xfId="870"/>
    <cellStyle name="20% - 强调文字颜色 3 2 15" xfId="928"/>
    <cellStyle name="20% - 强调文字颜色 3 2 16" xfId="986"/>
    <cellStyle name="20% - 强调文字颜色 3 2 17" xfId="997"/>
    <cellStyle name="20% - 强调文字颜色 3 2 18" xfId="1102"/>
    <cellStyle name="20% - 强调文字颜色 3 2 19" xfId="1160"/>
    <cellStyle name="20% - 强调文字颜色 3 2 2" xfId="118"/>
    <cellStyle name="20% - 强调文字颜色 3 2 20" xfId="1218"/>
    <cellStyle name="20% - 强调文字颜色 3 2 21" xfId="1276"/>
    <cellStyle name="20% - 强调文字颜色 3 2 22" xfId="1334"/>
    <cellStyle name="20% - 强调文字颜色 3 2 23" xfId="1392"/>
    <cellStyle name="20% - 强调文字颜色 3 2 24" xfId="1441"/>
    <cellStyle name="20% - 强调文字颜色 3 2 25" xfId="1500"/>
    <cellStyle name="20% - 强调文字颜色 3 2 26" xfId="1558"/>
    <cellStyle name="20% - 强调文字颜色 3 2 27" xfId="1599"/>
    <cellStyle name="20% - 强调文字颜色 3 2 28" xfId="1680"/>
    <cellStyle name="20% - 强调文字颜色 3 2 29" xfId="1738"/>
    <cellStyle name="20% - 强调文字颜色 3 2 3" xfId="187"/>
    <cellStyle name="20% - 强调文字颜色 3 2 30" xfId="1793"/>
    <cellStyle name="20% - 强调文字颜色 3 2 31" xfId="1808"/>
    <cellStyle name="20% - 强调文字颜色 3 2 32" xfId="1863"/>
    <cellStyle name="20% - 强调文字颜色 3 2 33" xfId="1963"/>
    <cellStyle name="20% - 强调文字颜色 3 2 34" xfId="2012"/>
    <cellStyle name="20% - 强调文字颜色 3 2 35" xfId="2051"/>
    <cellStyle name="20% - 强调文字颜色 3 2 4" xfId="290"/>
    <cellStyle name="20% - 强调文字颜色 3 2 5" xfId="348"/>
    <cellStyle name="20% - 强调文字颜色 3 2 6" xfId="406"/>
    <cellStyle name="20% - 强调文字颜色 3 2 7" xfId="461"/>
    <cellStyle name="20% - 强调文字颜色 3 2 8" xfId="522"/>
    <cellStyle name="20% - 强调文字颜色 3 2 9" xfId="580"/>
    <cellStyle name="20% - 强调文字颜色 4 2" xfId="4"/>
    <cellStyle name="20% - 强调文字颜色 4 2 10" xfId="628"/>
    <cellStyle name="20% - 强调文字颜色 4 2 11" xfId="695"/>
    <cellStyle name="20% - 强调文字颜色 4 2 12" xfId="753"/>
    <cellStyle name="20% - 强调文字颜色 4 2 13" xfId="807"/>
    <cellStyle name="20% - 强调文字颜色 4 2 14" xfId="869"/>
    <cellStyle name="20% - 强调文字颜色 4 2 15" xfId="927"/>
    <cellStyle name="20% - 强调文字颜色 4 2 16" xfId="985"/>
    <cellStyle name="20% - 强调文字颜色 4 2 17" xfId="996"/>
    <cellStyle name="20% - 强调文字颜色 4 2 18" xfId="1101"/>
    <cellStyle name="20% - 强调文字颜色 4 2 19" xfId="1159"/>
    <cellStyle name="20% - 强调文字颜色 4 2 2" xfId="119"/>
    <cellStyle name="20% - 强调文字颜色 4 2 20" xfId="1217"/>
    <cellStyle name="20% - 强调文字颜色 4 2 21" xfId="1275"/>
    <cellStyle name="20% - 强调文字颜色 4 2 22" xfId="1333"/>
    <cellStyle name="20% - 强调文字颜色 4 2 23" xfId="1391"/>
    <cellStyle name="20% - 强调文字颜色 4 2 24" xfId="1440"/>
    <cellStyle name="20% - 强调文字颜色 4 2 25" xfId="1499"/>
    <cellStyle name="20% - 强调文字颜色 4 2 26" xfId="1548"/>
    <cellStyle name="20% - 强调文字颜色 4 2 27" xfId="1593"/>
    <cellStyle name="20% - 强调文字颜色 4 2 28" xfId="1679"/>
    <cellStyle name="20% - 强调文字颜色 4 2 29" xfId="1737"/>
    <cellStyle name="20% - 强调文字颜色 4 2 3" xfId="186"/>
    <cellStyle name="20% - 强调文字颜色 4 2 30" xfId="1792"/>
    <cellStyle name="20% - 强调文字颜色 4 2 31" xfId="1807"/>
    <cellStyle name="20% - 强调文字颜色 4 2 32" xfId="1862"/>
    <cellStyle name="20% - 强调文字颜色 4 2 33" xfId="1962"/>
    <cellStyle name="20% - 强调文字颜色 4 2 34" xfId="2011"/>
    <cellStyle name="20% - 强调文字颜色 4 2 35" xfId="2050"/>
    <cellStyle name="20% - 强调文字颜色 4 2 4" xfId="289"/>
    <cellStyle name="20% - 强调文字颜色 4 2 5" xfId="347"/>
    <cellStyle name="20% - 强调文字颜色 4 2 6" xfId="405"/>
    <cellStyle name="20% - 强调文字颜色 4 2 7" xfId="460"/>
    <cellStyle name="20% - 强调文字颜色 4 2 8" xfId="521"/>
    <cellStyle name="20% - 强调文字颜色 4 2 9" xfId="579"/>
    <cellStyle name="20% - 强调文字颜色 5 2" xfId="5"/>
    <cellStyle name="20% - 强调文字颜色 5 2 10" xfId="618"/>
    <cellStyle name="20% - 强调文字颜色 5 2 11" xfId="694"/>
    <cellStyle name="20% - 强调文字颜色 5 2 12" xfId="752"/>
    <cellStyle name="20% - 强调文字颜色 5 2 13" xfId="806"/>
    <cellStyle name="20% - 强调文字颜色 5 2 14" xfId="868"/>
    <cellStyle name="20% - 强调文字颜色 5 2 15" xfId="926"/>
    <cellStyle name="20% - 强调文字颜色 5 2 16" xfId="984"/>
    <cellStyle name="20% - 强调文字颜色 5 2 17" xfId="995"/>
    <cellStyle name="20% - 强调文字颜色 5 2 18" xfId="1100"/>
    <cellStyle name="20% - 强调文字颜色 5 2 19" xfId="1158"/>
    <cellStyle name="20% - 强调文字颜色 5 2 2" xfId="120"/>
    <cellStyle name="20% - 强调文字颜色 5 2 20" xfId="1216"/>
    <cellStyle name="20% - 强调文字颜色 5 2 21" xfId="1274"/>
    <cellStyle name="20% - 强调文字颜色 5 2 22" xfId="1332"/>
    <cellStyle name="20% - 强调文字颜色 5 2 23" xfId="1390"/>
    <cellStyle name="20% - 强调文字颜色 5 2 24" xfId="1430"/>
    <cellStyle name="20% - 强调文字颜色 5 2 25" xfId="1489"/>
    <cellStyle name="20% - 强调文字颜色 5 2 26" xfId="1547"/>
    <cellStyle name="20% - 强调文字颜色 5 2 27" xfId="1584"/>
    <cellStyle name="20% - 强调文字颜色 5 2 28" xfId="1678"/>
    <cellStyle name="20% - 强调文字颜色 5 2 29" xfId="1736"/>
    <cellStyle name="20% - 强调文字颜色 5 2 3" xfId="185"/>
    <cellStyle name="20% - 强调文字颜色 5 2 30" xfId="1791"/>
    <cellStyle name="20% - 强调文字颜色 5 2 31" xfId="1806"/>
    <cellStyle name="20% - 强调文字颜色 5 2 32" xfId="1861"/>
    <cellStyle name="20% - 强调文字颜色 5 2 33" xfId="1961"/>
    <cellStyle name="20% - 强调文字颜色 5 2 34" xfId="2010"/>
    <cellStyle name="20% - 强调文字颜色 5 2 35" xfId="2048"/>
    <cellStyle name="20% - 强调文字颜色 5 2 4" xfId="288"/>
    <cellStyle name="20% - 强调文字颜色 5 2 5" xfId="346"/>
    <cellStyle name="20% - 强调文字颜色 5 2 6" xfId="404"/>
    <cellStyle name="20% - 强调文字颜色 5 2 7" xfId="459"/>
    <cellStyle name="20% - 强调文字颜色 5 2 8" xfId="520"/>
    <cellStyle name="20% - 强调文字颜色 5 2 9" xfId="578"/>
    <cellStyle name="20% - 强调文字颜色 6 2" xfId="6"/>
    <cellStyle name="20% - 强调文字颜色 6 2 10" xfId="617"/>
    <cellStyle name="20% - 强调文字颜色 6 2 11" xfId="693"/>
    <cellStyle name="20% - 强调文字颜色 6 2 12" xfId="751"/>
    <cellStyle name="20% - 强调文字颜色 6 2 13" xfId="805"/>
    <cellStyle name="20% - 强调文字颜色 6 2 14" xfId="867"/>
    <cellStyle name="20% - 强调文字颜色 6 2 15" xfId="925"/>
    <cellStyle name="20% - 强调文字颜色 6 2 16" xfId="983"/>
    <cellStyle name="20% - 强调文字颜色 6 2 17" xfId="994"/>
    <cellStyle name="20% - 强调文字颜色 6 2 18" xfId="1099"/>
    <cellStyle name="20% - 强调文字颜色 6 2 19" xfId="1157"/>
    <cellStyle name="20% - 强调文字颜色 6 2 2" xfId="121"/>
    <cellStyle name="20% - 强调文字颜色 6 2 20" xfId="1215"/>
    <cellStyle name="20% - 强调文字颜色 6 2 21" xfId="1273"/>
    <cellStyle name="20% - 强调文字颜色 6 2 22" xfId="1331"/>
    <cellStyle name="20% - 强调文字颜色 6 2 23" xfId="1389"/>
    <cellStyle name="20% - 强调文字颜色 6 2 24" xfId="1429"/>
    <cellStyle name="20% - 强调文字颜色 6 2 25" xfId="1488"/>
    <cellStyle name="20% - 强调文字颜色 6 2 26" xfId="1546"/>
    <cellStyle name="20% - 强调文字颜色 6 2 27" xfId="1583"/>
    <cellStyle name="20% - 强调文字颜色 6 2 28" xfId="1677"/>
    <cellStyle name="20% - 强调文字颜色 6 2 29" xfId="1735"/>
    <cellStyle name="20% - 强调文字颜色 6 2 3" xfId="184"/>
    <cellStyle name="20% - 强调文字颜色 6 2 30" xfId="1790"/>
    <cellStyle name="20% - 强调文字颜色 6 2 31" xfId="1805"/>
    <cellStyle name="20% - 强调文字颜色 6 2 32" xfId="1860"/>
    <cellStyle name="20% - 强调文字颜色 6 2 33" xfId="1960"/>
    <cellStyle name="20% - 强调文字颜色 6 2 34" xfId="2009"/>
    <cellStyle name="20% - 强调文字颜色 6 2 35" xfId="2042"/>
    <cellStyle name="20% - 强调文字颜色 6 2 4" xfId="287"/>
    <cellStyle name="20% - 强调文字颜色 6 2 5" xfId="345"/>
    <cellStyle name="20% - 强调文字颜色 6 2 6" xfId="403"/>
    <cellStyle name="20% - 强调文字颜色 6 2 7" xfId="458"/>
    <cellStyle name="20% - 强调文字颜色 6 2 8" xfId="519"/>
    <cellStyle name="20% - 强调文字颜色 6 2 9" xfId="577"/>
    <cellStyle name="20% - 着色 1" xfId="7"/>
    <cellStyle name="20% - 着色 1 10" xfId="616"/>
    <cellStyle name="20% - 着色 1 11" xfId="692"/>
    <cellStyle name="20% - 着色 1 12" xfId="750"/>
    <cellStyle name="20% - 着色 1 13" xfId="804"/>
    <cellStyle name="20% - 着色 1 14" xfId="866"/>
    <cellStyle name="20% - 着色 1 15" xfId="924"/>
    <cellStyle name="20% - 着色 1 16" xfId="982"/>
    <cellStyle name="20% - 着色 1 17" xfId="993"/>
    <cellStyle name="20% - 着色 1 18" xfId="1098"/>
    <cellStyle name="20% - 着色 1 19" xfId="1156"/>
    <cellStyle name="20% - 着色 1 2" xfId="122"/>
    <cellStyle name="20% - 着色 1 20" xfId="1214"/>
    <cellStyle name="20% - 着色 1 21" xfId="1272"/>
    <cellStyle name="20% - 着色 1 22" xfId="1330"/>
    <cellStyle name="20% - 着色 1 23" xfId="1388"/>
    <cellStyle name="20% - 着色 1 24" xfId="1428"/>
    <cellStyle name="20% - 着色 1 25" xfId="1487"/>
    <cellStyle name="20% - 着色 1 26" xfId="1545"/>
    <cellStyle name="20% - 着色 1 27" xfId="1582"/>
    <cellStyle name="20% - 着色 1 28" xfId="1676"/>
    <cellStyle name="20% - 着色 1 29" xfId="1734"/>
    <cellStyle name="20% - 着色 1 3" xfId="183"/>
    <cellStyle name="20% - 着色 1 30" xfId="1789"/>
    <cellStyle name="20% - 着色 1 31" xfId="1804"/>
    <cellStyle name="20% - 着色 1 32" xfId="1859"/>
    <cellStyle name="20% - 着色 1 33" xfId="1959"/>
    <cellStyle name="20% - 着色 1 34" xfId="1999"/>
    <cellStyle name="20% - 着色 1 35" xfId="2033"/>
    <cellStyle name="20% - 着色 1 4" xfId="286"/>
    <cellStyle name="20% - 着色 1 5" xfId="344"/>
    <cellStyle name="20% - 着色 1 6" xfId="402"/>
    <cellStyle name="20% - 着色 1 7" xfId="457"/>
    <cellStyle name="20% - 着色 1 8" xfId="518"/>
    <cellStyle name="20% - 着色 1 9" xfId="576"/>
    <cellStyle name="20% - 着色 2" xfId="8"/>
    <cellStyle name="20% - 着色 2 10" xfId="615"/>
    <cellStyle name="20% - 着色 2 11" xfId="691"/>
    <cellStyle name="20% - 着色 2 12" xfId="749"/>
    <cellStyle name="20% - 着色 2 13" xfId="803"/>
    <cellStyle name="20% - 着色 2 14" xfId="865"/>
    <cellStyle name="20% - 着色 2 15" xfId="923"/>
    <cellStyle name="20% - 着色 2 16" xfId="981"/>
    <cellStyle name="20% - 着色 2 17" xfId="992"/>
    <cellStyle name="20% - 着色 2 18" xfId="1097"/>
    <cellStyle name="20% - 着色 2 19" xfId="1155"/>
    <cellStyle name="20% - 着色 2 2" xfId="123"/>
    <cellStyle name="20% - 着色 2 20" xfId="1213"/>
    <cellStyle name="20% - 着色 2 21" xfId="1271"/>
    <cellStyle name="20% - 着色 2 22" xfId="1329"/>
    <cellStyle name="20% - 着色 2 23" xfId="1387"/>
    <cellStyle name="20% - 着色 2 24" xfId="1427"/>
    <cellStyle name="20% - 着色 2 25" xfId="1486"/>
    <cellStyle name="20% - 着色 2 26" xfId="1544"/>
    <cellStyle name="20% - 着色 2 27" xfId="1581"/>
    <cellStyle name="20% - 着色 2 28" xfId="1675"/>
    <cellStyle name="20% - 着色 2 29" xfId="1733"/>
    <cellStyle name="20% - 着色 2 3" xfId="182"/>
    <cellStyle name="20% - 着色 2 30" xfId="1788"/>
    <cellStyle name="20% - 着色 2 31" xfId="1803"/>
    <cellStyle name="20% - 着色 2 32" xfId="1858"/>
    <cellStyle name="20% - 着色 2 33" xfId="1958"/>
    <cellStyle name="20% - 着色 2 34" xfId="1998"/>
    <cellStyle name="20% - 着色 2 35" xfId="2032"/>
    <cellStyle name="20% - 着色 2 4" xfId="285"/>
    <cellStyle name="20% - 着色 2 5" xfId="343"/>
    <cellStyle name="20% - 着色 2 6" xfId="401"/>
    <cellStyle name="20% - 着色 2 7" xfId="456"/>
    <cellStyle name="20% - 着色 2 8" xfId="517"/>
    <cellStyle name="20% - 着色 2 9" xfId="575"/>
    <cellStyle name="20% - 着色 3" xfId="9"/>
    <cellStyle name="20% - 着色 3 10" xfId="614"/>
    <cellStyle name="20% - 着色 3 11" xfId="690"/>
    <cellStyle name="20% - 着色 3 12" xfId="748"/>
    <cellStyle name="20% - 着色 3 13" xfId="802"/>
    <cellStyle name="20% - 着色 3 14" xfId="864"/>
    <cellStyle name="20% - 着色 3 15" xfId="922"/>
    <cellStyle name="20% - 着色 3 16" xfId="980"/>
    <cellStyle name="20% - 着色 3 17" xfId="991"/>
    <cellStyle name="20% - 着色 3 18" xfId="1096"/>
    <cellStyle name="20% - 着色 3 19" xfId="1154"/>
    <cellStyle name="20% - 着色 3 2" xfId="124"/>
    <cellStyle name="20% - 着色 3 20" xfId="1212"/>
    <cellStyle name="20% - 着色 3 21" xfId="1270"/>
    <cellStyle name="20% - 着色 3 22" xfId="1328"/>
    <cellStyle name="20% - 着色 3 23" xfId="1386"/>
    <cellStyle name="20% - 着色 3 24" xfId="1426"/>
    <cellStyle name="20% - 着色 3 25" xfId="1485"/>
    <cellStyle name="20% - 着色 3 26" xfId="1543"/>
    <cellStyle name="20% - 着色 3 27" xfId="1580"/>
    <cellStyle name="20% - 着色 3 28" xfId="1674"/>
    <cellStyle name="20% - 着色 3 29" xfId="1732"/>
    <cellStyle name="20% - 着色 3 3" xfId="181"/>
    <cellStyle name="20% - 着色 3 30" xfId="1787"/>
    <cellStyle name="20% - 着色 3 31" xfId="1802"/>
    <cellStyle name="20% - 着色 3 32" xfId="1857"/>
    <cellStyle name="20% - 着色 3 33" xfId="1957"/>
    <cellStyle name="20% - 着色 3 34" xfId="1997"/>
    <cellStyle name="20% - 着色 3 35" xfId="2031"/>
    <cellStyle name="20% - 着色 3 4" xfId="284"/>
    <cellStyle name="20% - 着色 3 5" xfId="342"/>
    <cellStyle name="20% - 着色 3 6" xfId="400"/>
    <cellStyle name="20% - 着色 3 7" xfId="455"/>
    <cellStyle name="20% - 着色 3 8" xfId="516"/>
    <cellStyle name="20% - 着色 3 9" xfId="574"/>
    <cellStyle name="20% - 着色 4" xfId="10"/>
    <cellStyle name="20% - 着色 4 10" xfId="613"/>
    <cellStyle name="20% - 着色 4 11" xfId="689"/>
    <cellStyle name="20% - 着色 4 12" xfId="747"/>
    <cellStyle name="20% - 着色 4 13" xfId="792"/>
    <cellStyle name="20% - 着色 4 14" xfId="863"/>
    <cellStyle name="20% - 着色 4 15" xfId="921"/>
    <cellStyle name="20% - 着色 4 16" xfId="979"/>
    <cellStyle name="20% - 着色 4 17" xfId="884"/>
    <cellStyle name="20% - 着色 4 18" xfId="1095"/>
    <cellStyle name="20% - 着色 4 19" xfId="1153"/>
    <cellStyle name="20% - 着色 4 2" xfId="125"/>
    <cellStyle name="20% - 着色 4 20" xfId="1211"/>
    <cellStyle name="20% - 着色 4 21" xfId="1269"/>
    <cellStyle name="20% - 着色 4 22" xfId="1327"/>
    <cellStyle name="20% - 着色 4 23" xfId="1385"/>
    <cellStyle name="20% - 着色 4 24" xfId="1425"/>
    <cellStyle name="20% - 着色 4 25" xfId="1484"/>
    <cellStyle name="20% - 着色 4 26" xfId="1542"/>
    <cellStyle name="20% - 着色 4 27" xfId="1579"/>
    <cellStyle name="20% - 着色 4 28" xfId="1673"/>
    <cellStyle name="20% - 着色 4 29" xfId="1731"/>
    <cellStyle name="20% - 着色 4 3" xfId="180"/>
    <cellStyle name="20% - 着色 4 30" xfId="1786"/>
    <cellStyle name="20% - 着色 4 31" xfId="1801"/>
    <cellStyle name="20% - 着色 4 32" xfId="1856"/>
    <cellStyle name="20% - 着色 4 33" xfId="1956"/>
    <cellStyle name="20% - 着色 4 34" xfId="1996"/>
    <cellStyle name="20% - 着色 4 35" xfId="2030"/>
    <cellStyle name="20% - 着色 4 4" xfId="283"/>
    <cellStyle name="20% - 着色 4 5" xfId="341"/>
    <cellStyle name="20% - 着色 4 6" xfId="399"/>
    <cellStyle name="20% - 着色 4 7" xfId="454"/>
    <cellStyle name="20% - 着色 4 8" xfId="515"/>
    <cellStyle name="20% - 着色 4 9" xfId="573"/>
    <cellStyle name="20% - 着色 5" xfId="11"/>
    <cellStyle name="20% - 着色 5 10" xfId="612"/>
    <cellStyle name="20% - 着色 5 11" xfId="688"/>
    <cellStyle name="20% - 着色 5 12" xfId="746"/>
    <cellStyle name="20% - 着色 5 13" xfId="791"/>
    <cellStyle name="20% - 着色 5 14" xfId="862"/>
    <cellStyle name="20% - 着色 5 15" xfId="920"/>
    <cellStyle name="20% - 着色 5 16" xfId="978"/>
    <cellStyle name="20% - 着色 5 17" xfId="883"/>
    <cellStyle name="20% - 着色 5 18" xfId="1094"/>
    <cellStyle name="20% - 着色 5 19" xfId="1152"/>
    <cellStyle name="20% - 着色 5 2" xfId="126"/>
    <cellStyle name="20% - 着色 5 20" xfId="1210"/>
    <cellStyle name="20% - 着色 5 21" xfId="1268"/>
    <cellStyle name="20% - 着色 5 22" xfId="1326"/>
    <cellStyle name="20% - 着色 5 23" xfId="1384"/>
    <cellStyle name="20% - 着色 5 24" xfId="1424"/>
    <cellStyle name="20% - 着色 5 25" xfId="1483"/>
    <cellStyle name="20% - 着色 5 26" xfId="1540"/>
    <cellStyle name="20% - 着色 5 27" xfId="1578"/>
    <cellStyle name="20% - 着色 5 28" xfId="1672"/>
    <cellStyle name="20% - 着色 5 29" xfId="1730"/>
    <cellStyle name="20% - 着色 5 3" xfId="179"/>
    <cellStyle name="20% - 着色 5 30" xfId="1785"/>
    <cellStyle name="20% - 着色 5 31" xfId="1800"/>
    <cellStyle name="20% - 着色 5 32" xfId="1855"/>
    <cellStyle name="20% - 着色 5 33" xfId="1955"/>
    <cellStyle name="20% - 着色 5 34" xfId="1995"/>
    <cellStyle name="20% - 着色 5 35" xfId="2029"/>
    <cellStyle name="20% - 着色 5 4" xfId="282"/>
    <cellStyle name="20% - 着色 5 5" xfId="340"/>
    <cellStyle name="20% - 着色 5 6" xfId="398"/>
    <cellStyle name="20% - 着色 5 7" xfId="444"/>
    <cellStyle name="20% - 着色 5 8" xfId="514"/>
    <cellStyle name="20% - 着色 5 9" xfId="572"/>
    <cellStyle name="20% - 着色 6" xfId="12"/>
    <cellStyle name="20% - 着色 6 10" xfId="611"/>
    <cellStyle name="20% - 着色 6 11" xfId="687"/>
    <cellStyle name="20% - 着色 6 12" xfId="745"/>
    <cellStyle name="20% - 着色 6 13" xfId="790"/>
    <cellStyle name="20% - 着色 6 14" xfId="861"/>
    <cellStyle name="20% - 着色 6 15" xfId="919"/>
    <cellStyle name="20% - 着色 6 16" xfId="977"/>
    <cellStyle name="20% - 着色 6 17" xfId="882"/>
    <cellStyle name="20% - 着色 6 18" xfId="1093"/>
    <cellStyle name="20% - 着色 6 19" xfId="1151"/>
    <cellStyle name="20% - 着色 6 2" xfId="127"/>
    <cellStyle name="20% - 着色 6 20" xfId="1209"/>
    <cellStyle name="20% - 着色 6 21" xfId="1267"/>
    <cellStyle name="20% - 着色 6 22" xfId="1325"/>
    <cellStyle name="20% - 着色 6 23" xfId="1383"/>
    <cellStyle name="20% - 着色 6 24" xfId="1423"/>
    <cellStyle name="20% - 着色 6 25" xfId="1481"/>
    <cellStyle name="20% - 着色 6 26" xfId="1534"/>
    <cellStyle name="20% - 着色 6 27" xfId="1577"/>
    <cellStyle name="20% - 着色 6 28" xfId="1671"/>
    <cellStyle name="20% - 着色 6 29" xfId="1729"/>
    <cellStyle name="20% - 着色 6 3" xfId="178"/>
    <cellStyle name="20% - 着色 6 30" xfId="1784"/>
    <cellStyle name="20% - 着色 6 31" xfId="1799"/>
    <cellStyle name="20% - 着色 6 32" xfId="1854"/>
    <cellStyle name="20% - 着色 6 33" xfId="1954"/>
    <cellStyle name="20% - 着色 6 34" xfId="1994"/>
    <cellStyle name="20% - 着色 6 35" xfId="2028"/>
    <cellStyle name="20% - 着色 6 4" xfId="281"/>
    <cellStyle name="20% - 着色 6 5" xfId="339"/>
    <cellStyle name="20% - 着色 6 6" xfId="397"/>
    <cellStyle name="20% - 着色 6 7" xfId="443"/>
    <cellStyle name="20% - 着色 6 8" xfId="513"/>
    <cellStyle name="20% - 着色 6 9" xfId="571"/>
    <cellStyle name="40% - 强调文字颜色 1 2" xfId="13"/>
    <cellStyle name="40% - 强调文字颜色 1 2 10" xfId="605"/>
    <cellStyle name="40% - 强调文字颜色 1 2 11" xfId="686"/>
    <cellStyle name="40% - 强调文字颜色 1 2 12" xfId="744"/>
    <cellStyle name="40% - 强调文字颜色 1 2 13" xfId="789"/>
    <cellStyle name="40% - 强调文字颜色 1 2 14" xfId="860"/>
    <cellStyle name="40% - 强调文字颜色 1 2 15" xfId="918"/>
    <cellStyle name="40% - 强调文字颜色 1 2 16" xfId="976"/>
    <cellStyle name="40% - 强调文字颜色 1 2 17" xfId="881"/>
    <cellStyle name="40% - 强调文字颜色 1 2 18" xfId="1092"/>
    <cellStyle name="40% - 强调文字颜色 1 2 19" xfId="1150"/>
    <cellStyle name="40% - 强调文字颜色 1 2 2" xfId="128"/>
    <cellStyle name="40% - 强调文字颜色 1 2 20" xfId="1208"/>
    <cellStyle name="40% - 强调文字颜色 1 2 21" xfId="1266"/>
    <cellStyle name="40% - 强调文字颜色 1 2 22" xfId="1324"/>
    <cellStyle name="40% - 强调文字颜色 1 2 23" xfId="1382"/>
    <cellStyle name="40% - 强调文字颜色 1 2 24" xfId="1417"/>
    <cellStyle name="40% - 强调文字颜色 1 2 25" xfId="1475"/>
    <cellStyle name="40% - 强调文字颜色 1 2 26" xfId="1525"/>
    <cellStyle name="40% - 强调文字颜色 1 2 27" xfId="1576"/>
    <cellStyle name="40% - 强调文字颜色 1 2 28" xfId="1670"/>
    <cellStyle name="40% - 强调文字颜色 1 2 29" xfId="1728"/>
    <cellStyle name="40% - 强调文字颜色 1 2 3" xfId="177"/>
    <cellStyle name="40% - 强调文字颜色 1 2 30" xfId="1783"/>
    <cellStyle name="40% - 强调文字颜色 1 2 31" xfId="1798"/>
    <cellStyle name="40% - 强调文字颜色 1 2 32" xfId="1853"/>
    <cellStyle name="40% - 强调文字颜色 1 2 33" xfId="1953"/>
    <cellStyle name="40% - 强调文字颜色 1 2 34" xfId="1993"/>
    <cellStyle name="40% - 强调文字颜色 1 2 35" xfId="2027"/>
    <cellStyle name="40% - 强调文字颜色 1 2 4" xfId="280"/>
    <cellStyle name="40% - 强调文字颜色 1 2 5" xfId="338"/>
    <cellStyle name="40% - 强调文字颜色 1 2 6" xfId="396"/>
    <cellStyle name="40% - 强调文字颜色 1 2 7" xfId="442"/>
    <cellStyle name="40% - 强调文字颜色 1 2 8" xfId="512"/>
    <cellStyle name="40% - 强调文字颜色 1 2 9" xfId="570"/>
    <cellStyle name="40% - 强调文字颜色 2 2" xfId="14"/>
    <cellStyle name="40% - 强调文字颜色 2 2 10" xfId="596"/>
    <cellStyle name="40% - 强调文字颜色 2 2 11" xfId="676"/>
    <cellStyle name="40% - 强调文字颜色 2 2 12" xfId="734"/>
    <cellStyle name="40% - 强调文字颜色 2 2 13" xfId="788"/>
    <cellStyle name="40% - 强调文字颜色 2 2 14" xfId="850"/>
    <cellStyle name="40% - 强调文字颜色 2 2 15" xfId="908"/>
    <cellStyle name="40% - 强调文字颜色 2 2 16" xfId="966"/>
    <cellStyle name="40% - 强调文字颜色 2 2 17" xfId="880"/>
    <cellStyle name="40% - 强调文字颜色 2 2 18" xfId="1082"/>
    <cellStyle name="40% - 强调文字颜色 2 2 19" xfId="1140"/>
    <cellStyle name="40% - 强调文字颜色 2 2 2" xfId="129"/>
    <cellStyle name="40% - 强调文字颜色 2 2 20" xfId="1198"/>
    <cellStyle name="40% - 强调文字颜色 2 2 21" xfId="1256"/>
    <cellStyle name="40% - 强调文字颜色 2 2 22" xfId="1314"/>
    <cellStyle name="40% - 强调文字颜色 2 2 23" xfId="1372"/>
    <cellStyle name="40% - 强调文字颜色 2 2 24" xfId="1408"/>
    <cellStyle name="40% - 强调文字颜色 2 2 25" xfId="1466"/>
    <cellStyle name="40% - 强调文字颜色 2 2 26" xfId="1524"/>
    <cellStyle name="40% - 强调文字颜色 2 2 27" xfId="1575"/>
    <cellStyle name="40% - 强调文字颜色 2 2 28" xfId="1660"/>
    <cellStyle name="40% - 强调文字颜色 2 2 29" xfId="1718"/>
    <cellStyle name="40% - 强调文字颜色 2 2 3" xfId="176"/>
    <cellStyle name="40% - 强调文字颜色 2 2 30" xfId="1773"/>
    <cellStyle name="40% - 强调文字颜色 2 2 31" xfId="1694"/>
    <cellStyle name="40% - 强调文字颜色 2 2 32" xfId="1852"/>
    <cellStyle name="40% - 强调文字颜色 2 2 33" xfId="1952"/>
    <cellStyle name="40% - 强调文字颜色 2 2 34" xfId="1992"/>
    <cellStyle name="40% - 强调文字颜色 2 2 35" xfId="2026"/>
    <cellStyle name="40% - 强调文字颜色 2 2 4" xfId="270"/>
    <cellStyle name="40% - 强调文字颜色 2 2 5" xfId="328"/>
    <cellStyle name="40% - 强调文字颜色 2 2 6" xfId="386"/>
    <cellStyle name="40% - 强调文字颜色 2 2 7" xfId="441"/>
    <cellStyle name="40% - 强调文字颜色 2 2 8" xfId="502"/>
    <cellStyle name="40% - 强调文字颜色 2 2 9" xfId="560"/>
    <cellStyle name="40% - 强调文字颜色 3 2" xfId="15"/>
    <cellStyle name="40% - 强调文字颜色 3 2 10" xfId="595"/>
    <cellStyle name="40% - 强调文字颜色 3 2 11" xfId="675"/>
    <cellStyle name="40% - 强调文字颜色 3 2 12" xfId="733"/>
    <cellStyle name="40% - 强调文字颜色 3 2 13" xfId="787"/>
    <cellStyle name="40% - 强调文字颜色 3 2 14" xfId="849"/>
    <cellStyle name="40% - 强调文字颜色 3 2 15" xfId="907"/>
    <cellStyle name="40% - 强调文字颜色 3 2 16" xfId="965"/>
    <cellStyle name="40% - 强调文字颜色 3 2 17" xfId="879"/>
    <cellStyle name="40% - 强调文字颜色 3 2 18" xfId="1081"/>
    <cellStyle name="40% - 强调文字颜色 3 2 19" xfId="1139"/>
    <cellStyle name="40% - 强调文字颜色 3 2 2" xfId="130"/>
    <cellStyle name="40% - 强调文字颜色 3 2 20" xfId="1197"/>
    <cellStyle name="40% - 强调文字颜色 3 2 21" xfId="1255"/>
    <cellStyle name="40% - 强调文字颜色 3 2 22" xfId="1313"/>
    <cellStyle name="40% - 强调文字颜色 3 2 23" xfId="1371"/>
    <cellStyle name="40% - 强调文字颜色 3 2 24" xfId="1407"/>
    <cellStyle name="40% - 强调文字颜色 3 2 25" xfId="1465"/>
    <cellStyle name="40% - 强调文字颜色 3 2 26" xfId="1523"/>
    <cellStyle name="40% - 强调文字颜色 3 2 27" xfId="1574"/>
    <cellStyle name="40% - 强调文字颜色 3 2 28" xfId="1659"/>
    <cellStyle name="40% - 强调文字颜色 3 2 29" xfId="1717"/>
    <cellStyle name="40% - 强调文字颜色 3 2 3" xfId="175"/>
    <cellStyle name="40% - 强调文字颜色 3 2 30" xfId="1772"/>
    <cellStyle name="40% - 强调文字颜色 3 2 31" xfId="1693"/>
    <cellStyle name="40% - 强调文字颜色 3 2 32" xfId="1851"/>
    <cellStyle name="40% - 强调文字颜色 3 2 33" xfId="1942"/>
    <cellStyle name="40% - 强调文字颜色 3 2 34" xfId="1986"/>
    <cellStyle name="40% - 强调文字颜色 3 2 35" xfId="2025"/>
    <cellStyle name="40% - 强调文字颜色 3 2 4" xfId="269"/>
    <cellStyle name="40% - 强调文字颜色 3 2 5" xfId="327"/>
    <cellStyle name="40% - 强调文字颜色 3 2 6" xfId="385"/>
    <cellStyle name="40% - 强调文字颜色 3 2 7" xfId="440"/>
    <cellStyle name="40% - 强调文字颜色 3 2 8" xfId="501"/>
    <cellStyle name="40% - 强调文字颜色 3 2 9" xfId="559"/>
    <cellStyle name="40% - 强调文字颜色 4 2" xfId="16"/>
    <cellStyle name="40% - 强调文字颜色 4 2 10" xfId="594"/>
    <cellStyle name="40% - 强调文字颜色 4 2 11" xfId="674"/>
    <cellStyle name="40% - 强调文字颜色 4 2 12" xfId="732"/>
    <cellStyle name="40% - 强调文字颜色 4 2 13" xfId="786"/>
    <cellStyle name="40% - 强调文字颜色 4 2 14" xfId="848"/>
    <cellStyle name="40% - 强调文字颜色 4 2 15" xfId="906"/>
    <cellStyle name="40% - 强调文字颜色 4 2 16" xfId="964"/>
    <cellStyle name="40% - 强调文字颜色 4 2 17" xfId="878"/>
    <cellStyle name="40% - 强调文字颜色 4 2 18" xfId="1080"/>
    <cellStyle name="40% - 强调文字颜色 4 2 19" xfId="1138"/>
    <cellStyle name="40% - 强调文字颜色 4 2 2" xfId="131"/>
    <cellStyle name="40% - 强调文字颜色 4 2 20" xfId="1196"/>
    <cellStyle name="40% - 强调文字颜色 4 2 21" xfId="1254"/>
    <cellStyle name="40% - 强调文字颜色 4 2 22" xfId="1312"/>
    <cellStyle name="40% - 强调文字颜色 4 2 23" xfId="1370"/>
    <cellStyle name="40% - 强调文字颜色 4 2 24" xfId="1406"/>
    <cellStyle name="40% - 强调文字颜色 4 2 25" xfId="1464"/>
    <cellStyle name="40% - 强调文字颜色 4 2 26" xfId="1522"/>
    <cellStyle name="40% - 强调文字颜色 4 2 27" xfId="1573"/>
    <cellStyle name="40% - 强调文字颜色 4 2 28" xfId="1658"/>
    <cellStyle name="40% - 强调文字颜色 4 2 29" xfId="1716"/>
    <cellStyle name="40% - 强调文字颜色 4 2 3" xfId="174"/>
    <cellStyle name="40% - 强调文字颜色 4 2 30" xfId="1771"/>
    <cellStyle name="40% - 强调文字颜色 4 2 31" xfId="1692"/>
    <cellStyle name="40% - 强调文字颜色 4 2 32" xfId="1850"/>
    <cellStyle name="40% - 强调文字颜色 4 2 33" xfId="1941"/>
    <cellStyle name="40% - 强调文字颜色 4 2 34" xfId="1977"/>
    <cellStyle name="40% - 强调文字颜色 4 2 35" xfId="2024"/>
    <cellStyle name="40% - 强调文字颜色 4 2 4" xfId="268"/>
    <cellStyle name="40% - 强调文字颜色 4 2 5" xfId="326"/>
    <cellStyle name="40% - 强调文字颜色 4 2 6" xfId="384"/>
    <cellStyle name="40% - 强调文字颜色 4 2 7" xfId="439"/>
    <cellStyle name="40% - 强调文字颜色 4 2 8" xfId="500"/>
    <cellStyle name="40% - 强调文字颜色 4 2 9" xfId="558"/>
    <cellStyle name="40% - 强调文字颜色 5 2" xfId="17"/>
    <cellStyle name="40% - 强调文字颜色 5 2 10" xfId="593"/>
    <cellStyle name="40% - 强调文字颜色 5 2 11" xfId="673"/>
    <cellStyle name="40% - 强调文字颜色 5 2 12" xfId="731"/>
    <cellStyle name="40% - 强调文字颜色 5 2 13" xfId="785"/>
    <cellStyle name="40% - 强调文字颜色 5 2 14" xfId="847"/>
    <cellStyle name="40% - 强调文字颜色 5 2 15" xfId="905"/>
    <cellStyle name="40% - 强调文字颜色 5 2 16" xfId="963"/>
    <cellStyle name="40% - 强调文字颜色 5 2 17" xfId="877"/>
    <cellStyle name="40% - 强调文字颜色 5 2 18" xfId="1079"/>
    <cellStyle name="40% - 强调文字颜色 5 2 19" xfId="1137"/>
    <cellStyle name="40% - 强调文字颜色 5 2 2" xfId="132"/>
    <cellStyle name="40% - 强调文字颜色 5 2 20" xfId="1195"/>
    <cellStyle name="40% - 强调文字颜色 5 2 21" xfId="1253"/>
    <cellStyle name="40% - 强调文字颜色 5 2 22" xfId="1311"/>
    <cellStyle name="40% - 强调文字颜色 5 2 23" xfId="1369"/>
    <cellStyle name="40% - 强调文字颜色 5 2 24" xfId="1405"/>
    <cellStyle name="40% - 强调文字颜色 5 2 25" xfId="1463"/>
    <cellStyle name="40% - 强调文字颜色 5 2 26" xfId="1521"/>
    <cellStyle name="40% - 强调文字颜色 5 2 27" xfId="1572"/>
    <cellStyle name="40% - 强调文字颜色 5 2 28" xfId="1657"/>
    <cellStyle name="40% - 强调文字颜色 5 2 29" xfId="1715"/>
    <cellStyle name="40% - 强调文字颜色 5 2 3" xfId="173"/>
    <cellStyle name="40% - 强调文字颜色 5 2 30" xfId="1770"/>
    <cellStyle name="40% - 强调文字颜色 5 2 31" xfId="1691"/>
    <cellStyle name="40% - 强调文字颜色 5 2 32" xfId="1849"/>
    <cellStyle name="40% - 强调文字颜色 5 2 33" xfId="1940"/>
    <cellStyle name="40% - 强调文字颜色 5 2 34" xfId="1976"/>
    <cellStyle name="40% - 强调文字颜色 5 2 35" xfId="2023"/>
    <cellStyle name="40% - 强调文字颜色 5 2 4" xfId="267"/>
    <cellStyle name="40% - 强调文字颜色 5 2 5" xfId="325"/>
    <cellStyle name="40% - 强调文字颜色 5 2 6" xfId="383"/>
    <cellStyle name="40% - 强调文字颜色 5 2 7" xfId="438"/>
    <cellStyle name="40% - 强调文字颜色 5 2 8" xfId="499"/>
    <cellStyle name="40% - 强调文字颜色 5 2 9" xfId="557"/>
    <cellStyle name="40% - 强调文字颜色 6 2" xfId="18"/>
    <cellStyle name="40% - 强调文字颜色 6 2 10" xfId="592"/>
    <cellStyle name="40% - 强调文字颜色 6 2 11" xfId="672"/>
    <cellStyle name="40% - 强调文字颜色 6 2 12" xfId="730"/>
    <cellStyle name="40% - 强调文字颜色 6 2 13" xfId="779"/>
    <cellStyle name="40% - 强调文字颜色 6 2 14" xfId="846"/>
    <cellStyle name="40% - 强调文字颜色 6 2 15" xfId="904"/>
    <cellStyle name="40% - 强调文字颜色 6 2 16" xfId="962"/>
    <cellStyle name="40% - 强调文字颜色 6 2 17" xfId="876"/>
    <cellStyle name="40% - 强调文字颜色 6 2 18" xfId="1078"/>
    <cellStyle name="40% - 强调文字颜色 6 2 19" xfId="1136"/>
    <cellStyle name="40% - 强调文字颜色 6 2 2" xfId="133"/>
    <cellStyle name="40% - 强调文字颜色 6 2 20" xfId="1194"/>
    <cellStyle name="40% - 强调文字颜色 6 2 21" xfId="1252"/>
    <cellStyle name="40% - 强调文字颜色 6 2 22" xfId="1310"/>
    <cellStyle name="40% - 强调文字颜色 6 2 23" xfId="1368"/>
    <cellStyle name="40% - 强调文字颜色 6 2 24" xfId="1404"/>
    <cellStyle name="40% - 强调文字颜色 6 2 25" xfId="1462"/>
    <cellStyle name="40% - 强调文字颜色 6 2 26" xfId="1520"/>
    <cellStyle name="40% - 强调文字颜色 6 2 27" xfId="1571"/>
    <cellStyle name="40% - 强调文字颜色 6 2 28" xfId="1656"/>
    <cellStyle name="40% - 强调文字颜色 6 2 29" xfId="1714"/>
    <cellStyle name="40% - 强调文字颜色 6 2 3" xfId="172"/>
    <cellStyle name="40% - 强调文字颜色 6 2 30" xfId="1769"/>
    <cellStyle name="40% - 强调文字颜色 6 2 31" xfId="1690"/>
    <cellStyle name="40% - 强调文字颜色 6 2 32" xfId="1848"/>
    <cellStyle name="40% - 强调文字颜色 6 2 33" xfId="1939"/>
    <cellStyle name="40% - 强调文字颜色 6 2 34" xfId="1975"/>
    <cellStyle name="40% - 强调文字颜色 6 2 35" xfId="2022"/>
    <cellStyle name="40% - 强调文字颜色 6 2 4" xfId="266"/>
    <cellStyle name="40% - 强调文字颜色 6 2 5" xfId="324"/>
    <cellStyle name="40% - 强调文字颜色 6 2 6" xfId="382"/>
    <cellStyle name="40% - 强调文字颜色 6 2 7" xfId="437"/>
    <cellStyle name="40% - 强调文字颜色 6 2 8" xfId="498"/>
    <cellStyle name="40% - 强调文字颜色 6 2 9" xfId="556"/>
    <cellStyle name="40% - 着色 1" xfId="19"/>
    <cellStyle name="40% - 着色 1 10" xfId="591"/>
    <cellStyle name="40% - 着色 1 11" xfId="671"/>
    <cellStyle name="40% - 着色 1 12" xfId="729"/>
    <cellStyle name="40% - 着色 1 13" xfId="770"/>
    <cellStyle name="40% - 着色 1 14" xfId="845"/>
    <cellStyle name="40% - 着色 1 15" xfId="903"/>
    <cellStyle name="40% - 着色 1 16" xfId="961"/>
    <cellStyle name="40% - 着色 1 17" xfId="875"/>
    <cellStyle name="40% - 着色 1 18" xfId="1077"/>
    <cellStyle name="40% - 着色 1 19" xfId="1135"/>
    <cellStyle name="40% - 着色 1 2" xfId="134"/>
    <cellStyle name="40% - 着色 1 20" xfId="1193"/>
    <cellStyle name="40% - 着色 1 21" xfId="1251"/>
    <cellStyle name="40% - 着色 1 22" xfId="1309"/>
    <cellStyle name="40% - 着色 1 23" xfId="1367"/>
    <cellStyle name="40% - 着色 1 24" xfId="1403"/>
    <cellStyle name="40% - 着色 1 25" xfId="1461"/>
    <cellStyle name="40% - 着色 1 26" xfId="1519"/>
    <cellStyle name="40% - 着色 1 27" xfId="1570"/>
    <cellStyle name="40% - 着色 1 28" xfId="1655"/>
    <cellStyle name="40% - 着色 1 29" xfId="1713"/>
    <cellStyle name="40% - 着色 1 3" xfId="171"/>
    <cellStyle name="40% - 着色 1 30" xfId="1768"/>
    <cellStyle name="40% - 着色 1 31" xfId="1689"/>
    <cellStyle name="40% - 着色 1 32" xfId="1847"/>
    <cellStyle name="40% - 着色 1 33" xfId="1938"/>
    <cellStyle name="40% - 着色 1 34" xfId="1974"/>
    <cellStyle name="40% - 着色 1 35" xfId="2021"/>
    <cellStyle name="40% - 着色 1 4" xfId="265"/>
    <cellStyle name="40% - 着色 1 5" xfId="323"/>
    <cellStyle name="40% - 着色 1 6" xfId="381"/>
    <cellStyle name="40% - 着色 1 7" xfId="431"/>
    <cellStyle name="40% - 着色 1 8" xfId="497"/>
    <cellStyle name="40% - 着色 1 9" xfId="555"/>
    <cellStyle name="40% - 着色 2" xfId="20"/>
    <cellStyle name="40% - 着色 2 10" xfId="590"/>
    <cellStyle name="40% - 着色 2 11" xfId="670"/>
    <cellStyle name="40% - 着色 2 12" xfId="728"/>
    <cellStyle name="40% - 着色 2 13" xfId="769"/>
    <cellStyle name="40% - 着色 2 14" xfId="844"/>
    <cellStyle name="40% - 着色 2 15" xfId="902"/>
    <cellStyle name="40% - 着色 2 16" xfId="960"/>
    <cellStyle name="40% - 着色 2 17" xfId="989"/>
    <cellStyle name="40% - 着色 2 18" xfId="1076"/>
    <cellStyle name="40% - 着色 2 19" xfId="1134"/>
    <cellStyle name="40% - 着色 2 2" xfId="135"/>
    <cellStyle name="40% - 着色 2 20" xfId="1192"/>
    <cellStyle name="40% - 着色 2 21" xfId="1250"/>
    <cellStyle name="40% - 着色 2 22" xfId="1308"/>
    <cellStyle name="40% - 着色 2 23" xfId="1366"/>
    <cellStyle name="40% - 着色 2 24" xfId="1402"/>
    <cellStyle name="40% - 着色 2 25" xfId="1460"/>
    <cellStyle name="40% - 着色 2 26" xfId="1518"/>
    <cellStyle name="40% - 着色 2 27" xfId="1569"/>
    <cellStyle name="40% - 着色 2 28" xfId="1654"/>
    <cellStyle name="40% - 着色 2 29" xfId="1712"/>
    <cellStyle name="40% - 着色 2 3" xfId="170"/>
    <cellStyle name="40% - 着色 2 30" xfId="1767"/>
    <cellStyle name="40% - 着色 2 31" xfId="1688"/>
    <cellStyle name="40% - 着色 2 32" xfId="1824"/>
    <cellStyle name="40% - 着色 2 33" xfId="1937"/>
    <cellStyle name="40% - 着色 2 34" xfId="1973"/>
    <cellStyle name="40% - 着色 2 35" xfId="2020"/>
    <cellStyle name="40% - 着色 2 4" xfId="264"/>
    <cellStyle name="40% - 着色 2 5" xfId="322"/>
    <cellStyle name="40% - 着色 2 6" xfId="380"/>
    <cellStyle name="40% - 着色 2 7" xfId="422"/>
    <cellStyle name="40% - 着色 2 8" xfId="496"/>
    <cellStyle name="40% - 着色 2 9" xfId="554"/>
    <cellStyle name="40% - 着色 3" xfId="21"/>
    <cellStyle name="40% - 着色 3 10" xfId="589"/>
    <cellStyle name="40% - 着色 3 11" xfId="669"/>
    <cellStyle name="40% - 着色 3 12" xfId="727"/>
    <cellStyle name="40% - 着色 3 13" xfId="768"/>
    <cellStyle name="40% - 着色 3 14" xfId="843"/>
    <cellStyle name="40% - 着色 3 15" xfId="901"/>
    <cellStyle name="40% - 着色 3 16" xfId="959"/>
    <cellStyle name="40% - 着色 3 17" xfId="819"/>
    <cellStyle name="40% - 着色 3 18" xfId="1075"/>
    <cellStyle name="40% - 着色 3 19" xfId="1133"/>
    <cellStyle name="40% - 着色 3 2" xfId="136"/>
    <cellStyle name="40% - 着色 3 20" xfId="1191"/>
    <cellStyle name="40% - 着色 3 21" xfId="1249"/>
    <cellStyle name="40% - 着色 3 22" xfId="1307"/>
    <cellStyle name="40% - 着色 3 23" xfId="1365"/>
    <cellStyle name="40% - 着色 3 24" xfId="1401"/>
    <cellStyle name="40% - 着色 3 25" xfId="1459"/>
    <cellStyle name="40% - 着色 3 26" xfId="1517"/>
    <cellStyle name="40% - 着色 3 27" xfId="1568"/>
    <cellStyle name="40% - 着色 3 28" xfId="1653"/>
    <cellStyle name="40% - 着色 3 29" xfId="1711"/>
    <cellStyle name="40% - 着色 3 3" xfId="169"/>
    <cellStyle name="40% - 着色 3 30" xfId="1766"/>
    <cellStyle name="40% - 着色 3 31" xfId="1687"/>
    <cellStyle name="40% - 着色 3 32" xfId="1749"/>
    <cellStyle name="40% - 着色 3 33" xfId="1936"/>
    <cellStyle name="40% - 着色 3 34" xfId="1972"/>
    <cellStyle name="40% - 着色 3 35" xfId="2019"/>
    <cellStyle name="40% - 着色 3 4" xfId="263"/>
    <cellStyle name="40% - 着色 3 5" xfId="321"/>
    <cellStyle name="40% - 着色 3 6" xfId="379"/>
    <cellStyle name="40% - 着色 3 7" xfId="421"/>
    <cellStyle name="40% - 着色 3 8" xfId="495"/>
    <cellStyle name="40% - 着色 3 9" xfId="553"/>
    <cellStyle name="40% - 着色 4" xfId="22"/>
    <cellStyle name="40% - 着色 4 10" xfId="588"/>
    <cellStyle name="40% - 着色 4 11" xfId="663"/>
    <cellStyle name="40% - 着色 4 12" xfId="721"/>
    <cellStyle name="40% - 着色 4 13" xfId="767"/>
    <cellStyle name="40% - 着色 4 14" xfId="837"/>
    <cellStyle name="40% - 着色 4 15" xfId="895"/>
    <cellStyle name="40% - 着色 4 16" xfId="953"/>
    <cellStyle name="40% - 着色 4 17" xfId="820"/>
    <cellStyle name="40% - 着色 4 18" xfId="1069"/>
    <cellStyle name="40% - 着色 4 19" xfId="1127"/>
    <cellStyle name="40% - 着色 4 2" xfId="137"/>
    <cellStyle name="40% - 着色 4 20" xfId="1185"/>
    <cellStyle name="40% - 着色 4 21" xfId="1243"/>
    <cellStyle name="40% - 着色 4 22" xfId="1301"/>
    <cellStyle name="40% - 着色 4 23" xfId="1359"/>
    <cellStyle name="40% - 着色 4 24" xfId="1400"/>
    <cellStyle name="40% - 着色 4 25" xfId="1458"/>
    <cellStyle name="40% - 着色 4 26" xfId="1516"/>
    <cellStyle name="40% - 着色 4 27" xfId="1567"/>
    <cellStyle name="40% - 着色 4 28" xfId="1647"/>
    <cellStyle name="40% - 着色 4 29" xfId="1705"/>
    <cellStyle name="40% - 着色 4 3" xfId="115"/>
    <cellStyle name="40% - 着色 4 30" xfId="1760"/>
    <cellStyle name="40% - 着色 4 31" xfId="1686"/>
    <cellStyle name="40% - 着色 4 32" xfId="1748"/>
    <cellStyle name="40% - 着色 4 33" xfId="1935"/>
    <cellStyle name="40% - 着色 4 34" xfId="1971"/>
    <cellStyle name="40% - 着色 4 35" xfId="2018"/>
    <cellStyle name="40% - 着色 4 4" xfId="257"/>
    <cellStyle name="40% - 着色 4 5" xfId="315"/>
    <cellStyle name="40% - 着色 4 6" xfId="373"/>
    <cellStyle name="40% - 着色 4 7" xfId="420"/>
    <cellStyle name="40% - 着色 4 8" xfId="489"/>
    <cellStyle name="40% - 着色 4 9" xfId="547"/>
    <cellStyle name="40% - 着色 5" xfId="23"/>
    <cellStyle name="40% - 着色 5 10" xfId="587"/>
    <cellStyle name="40% - 着色 5 11" xfId="654"/>
    <cellStyle name="40% - 着色 5 12" xfId="712"/>
    <cellStyle name="40% - 着色 5 13" xfId="766"/>
    <cellStyle name="40% - 着色 5 14" xfId="828"/>
    <cellStyle name="40% - 着色 5 15" xfId="886"/>
    <cellStyle name="40% - 着色 5 16" xfId="944"/>
    <cellStyle name="40% - 着色 5 17" xfId="821"/>
    <cellStyle name="40% - 着色 5 18" xfId="1060"/>
    <cellStyle name="40% - 着色 5 19" xfId="1118"/>
    <cellStyle name="40% - 着色 5 2" xfId="138"/>
    <cellStyle name="40% - 着色 5 20" xfId="1176"/>
    <cellStyle name="40% - 着色 5 21" xfId="1234"/>
    <cellStyle name="40% - 着色 5 22" xfId="1292"/>
    <cellStyle name="40% - 着色 5 23" xfId="1350"/>
    <cellStyle name="40% - 着色 5 24" xfId="1399"/>
    <cellStyle name="40% - 着色 5 25" xfId="1457"/>
    <cellStyle name="40% - 着色 5 26" xfId="1515"/>
    <cellStyle name="40% - 着色 5 27" xfId="1566"/>
    <cellStyle name="40% - 着色 5 28" xfId="1638"/>
    <cellStyle name="40% - 着色 5 29" xfId="1696"/>
    <cellStyle name="40% - 着色 5 3" xfId="157"/>
    <cellStyle name="40% - 着色 5 30" xfId="1751"/>
    <cellStyle name="40% - 着色 5 31" xfId="1685"/>
    <cellStyle name="40% - 着色 5 32" xfId="1747"/>
    <cellStyle name="40% - 着色 5 33" xfId="1929"/>
    <cellStyle name="40% - 着色 5 34" xfId="1970"/>
    <cellStyle name="40% - 着色 5 35" xfId="2017"/>
    <cellStyle name="40% - 着色 5 4" xfId="248"/>
    <cellStyle name="40% - 着色 5 5" xfId="306"/>
    <cellStyle name="40% - 着色 5 6" xfId="364"/>
    <cellStyle name="40% - 着色 5 7" xfId="419"/>
    <cellStyle name="40% - 着色 5 8" xfId="480"/>
    <cellStyle name="40% - 着色 5 9" xfId="538"/>
    <cellStyle name="40% - 着色 6" xfId="24"/>
    <cellStyle name="40% - 着色 6 10" xfId="586"/>
    <cellStyle name="40% - 着色 6 11" xfId="653"/>
    <cellStyle name="40% - 着色 6 12" xfId="711"/>
    <cellStyle name="40% - 着色 6 13" xfId="765"/>
    <cellStyle name="40% - 着色 6 14" xfId="827"/>
    <cellStyle name="40% - 着色 6 15" xfId="885"/>
    <cellStyle name="40% - 着色 6 16" xfId="943"/>
    <cellStyle name="40% - 着色 6 17" xfId="822"/>
    <cellStyle name="40% - 着色 6 18" xfId="1059"/>
    <cellStyle name="40% - 着色 6 19" xfId="1117"/>
    <cellStyle name="40% - 着色 6 2" xfId="139"/>
    <cellStyle name="40% - 着色 6 20" xfId="1175"/>
    <cellStyle name="40% - 着色 6 21" xfId="1233"/>
    <cellStyle name="40% - 着色 6 22" xfId="1291"/>
    <cellStyle name="40% - 着色 6 23" xfId="1349"/>
    <cellStyle name="40% - 着色 6 24" xfId="1398"/>
    <cellStyle name="40% - 着色 6 25" xfId="1456"/>
    <cellStyle name="40% - 着色 6 26" xfId="1514"/>
    <cellStyle name="40% - 着色 6 27" xfId="1565"/>
    <cellStyle name="40% - 着色 6 28" xfId="1637"/>
    <cellStyle name="40% - 着色 6 29" xfId="1695"/>
    <cellStyle name="40% - 着色 6 3" xfId="156"/>
    <cellStyle name="40% - 着色 6 30" xfId="1750"/>
    <cellStyle name="40% - 着色 6 31" xfId="1796"/>
    <cellStyle name="40% - 着色 6 32" xfId="1746"/>
    <cellStyle name="40% - 着色 6 33" xfId="1920"/>
    <cellStyle name="40% - 着色 6 34" xfId="1969"/>
    <cellStyle name="40% - 着色 6 35" xfId="2016"/>
    <cellStyle name="40% - 着色 6 4" xfId="247"/>
    <cellStyle name="40% - 着色 6 5" xfId="305"/>
    <cellStyle name="40% - 着色 6 6" xfId="363"/>
    <cellStyle name="40% - 着色 6 7" xfId="418"/>
    <cellStyle name="40% - 着色 6 8" xfId="479"/>
    <cellStyle name="40% - 着色 6 9" xfId="537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StartUp" xfId="41"/>
    <cellStyle name="差_填报模板 " xfId="42"/>
    <cellStyle name="常规" xfId="0" builtinId="0"/>
    <cellStyle name="常规 10" xfId="43"/>
    <cellStyle name="常规 10 10" xfId="416"/>
    <cellStyle name="常规 10 11" xfId="634"/>
    <cellStyle name="常规 10 12" xfId="471"/>
    <cellStyle name="常规 10 13" xfId="473"/>
    <cellStyle name="常规 10 14" xfId="706"/>
    <cellStyle name="常规 10 15" xfId="650"/>
    <cellStyle name="常规 10 16" xfId="818"/>
    <cellStyle name="常规 10 17" xfId="1028"/>
    <cellStyle name="常规 10 18" xfId="1040"/>
    <cellStyle name="常规 10 19" xfId="937"/>
    <cellStyle name="常规 10 2" xfId="158"/>
    <cellStyle name="常规 10 20" xfId="1050"/>
    <cellStyle name="常规 10 21" xfId="1108"/>
    <cellStyle name="常规 10 22" xfId="1166"/>
    <cellStyle name="常规 10 23" xfId="1224"/>
    <cellStyle name="常规 10 24" xfId="1231"/>
    <cellStyle name="常规 10 25" xfId="1395"/>
    <cellStyle name="常规 10 26" xfId="1348"/>
    <cellStyle name="常规 10 27" xfId="1511"/>
    <cellStyle name="常规 10 28" xfId="1623"/>
    <cellStyle name="常规 10 29" xfId="1226"/>
    <cellStyle name="常规 10 3" xfId="216"/>
    <cellStyle name="常规 10 30" xfId="1633"/>
    <cellStyle name="常规 10 31" xfId="1836"/>
    <cellStyle name="常规 10 32" xfId="1895"/>
    <cellStyle name="常规 10 33" xfId="1908"/>
    <cellStyle name="常规 10 34" xfId="1909"/>
    <cellStyle name="常规 10 35" xfId="1743"/>
    <cellStyle name="常规 10 4" xfId="228"/>
    <cellStyle name="常规 10 5" xfId="147"/>
    <cellStyle name="常规 10 6" xfId="238"/>
    <cellStyle name="常规 10 7" xfId="239"/>
    <cellStyle name="常规 10 8" xfId="357"/>
    <cellStyle name="常规 10 9" xfId="303"/>
    <cellStyle name="常规 11" xfId="44"/>
    <cellStyle name="常规 11 10" xfId="417"/>
    <cellStyle name="常规 11 11" xfId="536"/>
    <cellStyle name="常规 11 12" xfId="470"/>
    <cellStyle name="常规 11 13" xfId="474"/>
    <cellStyle name="常规 11 14" xfId="705"/>
    <cellStyle name="常规 11 15" xfId="649"/>
    <cellStyle name="常规 11 16" xfId="817"/>
    <cellStyle name="常规 11 17" xfId="1029"/>
    <cellStyle name="常规 11 18" xfId="1039"/>
    <cellStyle name="常规 11 19" xfId="938"/>
    <cellStyle name="常规 11 2" xfId="159"/>
    <cellStyle name="常规 11 20" xfId="1049"/>
    <cellStyle name="常规 11 21" xfId="1107"/>
    <cellStyle name="常规 11 22" xfId="1165"/>
    <cellStyle name="常规 11 23" xfId="1223"/>
    <cellStyle name="常规 11 24" xfId="1232"/>
    <cellStyle name="常规 11 25" xfId="1281"/>
    <cellStyle name="常规 11 26" xfId="1446"/>
    <cellStyle name="常规 11 27" xfId="1512"/>
    <cellStyle name="常规 11 28" xfId="1622"/>
    <cellStyle name="常规 11 29" xfId="1225"/>
    <cellStyle name="常规 11 3" xfId="217"/>
    <cellStyle name="常规 11 30" xfId="1632"/>
    <cellStyle name="常规 11 31" xfId="1837"/>
    <cellStyle name="常规 11 32" xfId="1896"/>
    <cellStyle name="常规 11 33" xfId="1907"/>
    <cellStyle name="常规 11 34" xfId="1910"/>
    <cellStyle name="常规 11 35" xfId="1744"/>
    <cellStyle name="常规 11 4" xfId="227"/>
    <cellStyle name="常规 11 5" xfId="146"/>
    <cellStyle name="常规 11 6" xfId="237"/>
    <cellStyle name="常规 11 7" xfId="240"/>
    <cellStyle name="常规 11 8" xfId="356"/>
    <cellStyle name="常规 11 9" xfId="302"/>
    <cellStyle name="常规 12" xfId="45"/>
    <cellStyle name="常规 12 10" xfId="527"/>
    <cellStyle name="常规 12 11" xfId="632"/>
    <cellStyle name="常规 12 12" xfId="699"/>
    <cellStyle name="常规 12 13" xfId="475"/>
    <cellStyle name="常规 12 14" xfId="811"/>
    <cellStyle name="常规 12 15" xfId="873"/>
    <cellStyle name="常规 12 16" xfId="931"/>
    <cellStyle name="常规 12 17" xfId="1030"/>
    <cellStyle name="常规 12 18" xfId="1000"/>
    <cellStyle name="常规 12 19" xfId="1105"/>
    <cellStyle name="常规 12 2" xfId="160"/>
    <cellStyle name="常规 12 20" xfId="1163"/>
    <cellStyle name="常规 12 21" xfId="1221"/>
    <cellStyle name="常规 12 22" xfId="1279"/>
    <cellStyle name="常规 12 23" xfId="1337"/>
    <cellStyle name="常规 12 24" xfId="1339"/>
    <cellStyle name="常规 12 25" xfId="1282"/>
    <cellStyle name="常规 12 26" xfId="1447"/>
    <cellStyle name="常规 12 27" xfId="1513"/>
    <cellStyle name="常规 12 28" xfId="1603"/>
    <cellStyle name="常规 12 29" xfId="1683"/>
    <cellStyle name="常规 12 3" xfId="218"/>
    <cellStyle name="常规 12 30" xfId="1741"/>
    <cellStyle name="常规 12 31" xfId="1838"/>
    <cellStyle name="常规 12 32" xfId="1897"/>
    <cellStyle name="常规 12 33" xfId="1906"/>
    <cellStyle name="常规 12 34" xfId="1911"/>
    <cellStyle name="常规 12 35" xfId="1745"/>
    <cellStyle name="常规 12 4" xfId="190"/>
    <cellStyle name="常规 12 5" xfId="293"/>
    <cellStyle name="常规 12 6" xfId="351"/>
    <cellStyle name="常规 12 7" xfId="241"/>
    <cellStyle name="常规 12 8" xfId="464"/>
    <cellStyle name="常规 12 9" xfId="525"/>
    <cellStyle name="常规 13" xfId="46"/>
    <cellStyle name="常规 13 10" xfId="528"/>
    <cellStyle name="常规 13 11" xfId="415"/>
    <cellStyle name="常规 13 12" xfId="635"/>
    <cellStyle name="常规 13 13" xfId="476"/>
    <cellStyle name="常规 13 14" xfId="472"/>
    <cellStyle name="常规 13 15" xfId="707"/>
    <cellStyle name="常规 13 16" xfId="651"/>
    <cellStyle name="常规 13 17" xfId="1031"/>
    <cellStyle name="常规 13 18" xfId="1027"/>
    <cellStyle name="常规 13 19" xfId="1041"/>
    <cellStyle name="常规 13 2" xfId="161"/>
    <cellStyle name="常规 13 20" xfId="936"/>
    <cellStyle name="常规 13 21" xfId="1051"/>
    <cellStyle name="常规 13 22" xfId="1109"/>
    <cellStyle name="常规 13 23" xfId="1167"/>
    <cellStyle name="常规 13 24" xfId="1340"/>
    <cellStyle name="常规 13 25" xfId="1283"/>
    <cellStyle name="常规 13 26" xfId="1448"/>
    <cellStyle name="常规 13 27" xfId="1614"/>
    <cellStyle name="常规 13 28" xfId="1510"/>
    <cellStyle name="常规 13 29" xfId="1624"/>
    <cellStyle name="常规 13 3" xfId="219"/>
    <cellStyle name="常规 13 30" xfId="1227"/>
    <cellStyle name="常规 13 31" xfId="1839"/>
    <cellStyle name="常规 13 32" xfId="1898"/>
    <cellStyle name="常规 13 33" xfId="1866"/>
    <cellStyle name="常规 13 34" xfId="1912"/>
    <cellStyle name="常规 13 35" xfId="1967"/>
    <cellStyle name="常规 13 4" xfId="215"/>
    <cellStyle name="常规 13 5" xfId="229"/>
    <cellStyle name="常规 13 6" xfId="148"/>
    <cellStyle name="常规 13 7" xfId="242"/>
    <cellStyle name="常规 13 8" xfId="409"/>
    <cellStyle name="常规 13 9" xfId="358"/>
    <cellStyle name="常规 14" xfId="47"/>
    <cellStyle name="常规 14 10" xfId="529"/>
    <cellStyle name="常规 14 11" xfId="414"/>
    <cellStyle name="常规 14 12" xfId="636"/>
    <cellStyle name="常规 14 13" xfId="477"/>
    <cellStyle name="常规 14 14" xfId="757"/>
    <cellStyle name="常规 14 15" xfId="708"/>
    <cellStyle name="常规 14 16" xfId="652"/>
    <cellStyle name="常规 14 17" xfId="1032"/>
    <cellStyle name="常规 14 18" xfId="1026"/>
    <cellStyle name="常规 14 19" xfId="1042"/>
    <cellStyle name="常规 14 2" xfId="162"/>
    <cellStyle name="常规 14 20" xfId="935"/>
    <cellStyle name="常规 14 21" xfId="1052"/>
    <cellStyle name="常规 14 22" xfId="1110"/>
    <cellStyle name="常规 14 23" xfId="1168"/>
    <cellStyle name="常规 14 24" xfId="1341"/>
    <cellStyle name="常规 14 25" xfId="1284"/>
    <cellStyle name="常规 14 26" xfId="1449"/>
    <cellStyle name="常规 14 27" xfId="1615"/>
    <cellStyle name="常规 14 28" xfId="1509"/>
    <cellStyle name="常规 14 29" xfId="1625"/>
    <cellStyle name="常规 14 3" xfId="220"/>
    <cellStyle name="常规 14 30" xfId="1228"/>
    <cellStyle name="常规 14 31" xfId="1840"/>
    <cellStyle name="常规 14 32" xfId="1899"/>
    <cellStyle name="常规 14 33" xfId="1894"/>
    <cellStyle name="常规 14 34" xfId="1913"/>
    <cellStyle name="常规 14 35" xfId="1968"/>
    <cellStyle name="常规 14 4" xfId="214"/>
    <cellStyle name="常规 14 5" xfId="230"/>
    <cellStyle name="常规 14 6" xfId="149"/>
    <cellStyle name="常规 14 7" xfId="243"/>
    <cellStyle name="常规 14 8" xfId="295"/>
    <cellStyle name="常规 14 9" xfId="359"/>
    <cellStyle name="常规 15" xfId="48"/>
    <cellStyle name="常规 15 10" xfId="530"/>
    <cellStyle name="常规 15 11" xfId="413"/>
    <cellStyle name="常规 15 12" xfId="637"/>
    <cellStyle name="常规 15 13" xfId="478"/>
    <cellStyle name="常规 15 14" xfId="643"/>
    <cellStyle name="常规 15 15" xfId="709"/>
    <cellStyle name="常规 15 16" xfId="759"/>
    <cellStyle name="常规 15 17" xfId="1033"/>
    <cellStyle name="常规 15 18" xfId="1025"/>
    <cellStyle name="常规 15 19" xfId="1043"/>
    <cellStyle name="常规 15 2" xfId="163"/>
    <cellStyle name="常规 15 20" xfId="934"/>
    <cellStyle name="常规 15 21" xfId="1053"/>
    <cellStyle name="常规 15 22" xfId="1111"/>
    <cellStyle name="常规 15 23" xfId="1169"/>
    <cellStyle name="常规 15 24" xfId="1342"/>
    <cellStyle name="常规 15 25" xfId="1285"/>
    <cellStyle name="常规 15 26" xfId="1450"/>
    <cellStyle name="常规 15 27" xfId="1616"/>
    <cellStyle name="常规 15 28" xfId="1508"/>
    <cellStyle name="常规 15 29" xfId="1626"/>
    <cellStyle name="常规 15 3" xfId="221"/>
    <cellStyle name="常规 15 30" xfId="1229"/>
    <cellStyle name="常规 15 31" xfId="1841"/>
    <cellStyle name="常规 15 32" xfId="1900"/>
    <cellStyle name="常规 15 33" xfId="1893"/>
    <cellStyle name="常规 15 34" xfId="1914"/>
    <cellStyle name="常规 15 35" xfId="2064"/>
    <cellStyle name="常规 15 4" xfId="140"/>
    <cellStyle name="常规 15 5" xfId="231"/>
    <cellStyle name="常规 15 6" xfId="150"/>
    <cellStyle name="常规 15 7" xfId="244"/>
    <cellStyle name="常规 15 8" xfId="296"/>
    <cellStyle name="常规 15 9" xfId="360"/>
    <cellStyle name="常规 16" xfId="49"/>
    <cellStyle name="常规 16 10" xfId="531"/>
    <cellStyle name="常规 16 11" xfId="412"/>
    <cellStyle name="常规 16 12" xfId="638"/>
    <cellStyle name="常规 16 13" xfId="585"/>
    <cellStyle name="常规 16 14" xfId="644"/>
    <cellStyle name="常规 16 15" xfId="710"/>
    <cellStyle name="常规 16 16" xfId="760"/>
    <cellStyle name="常规 16 17" xfId="1034"/>
    <cellStyle name="常规 16 18" xfId="1024"/>
    <cellStyle name="常规 16 19" xfId="1044"/>
    <cellStyle name="常规 16 2" xfId="164"/>
    <cellStyle name="常规 16 20" xfId="933"/>
    <cellStyle name="常规 16 21" xfId="1054"/>
    <cellStyle name="常规 16 22" xfId="1112"/>
    <cellStyle name="常规 16 23" xfId="1170"/>
    <cellStyle name="常规 16 24" xfId="1343"/>
    <cellStyle name="常规 16 25" xfId="1286"/>
    <cellStyle name="常规 16 26" xfId="1451"/>
    <cellStyle name="常规 16 27" xfId="1617"/>
    <cellStyle name="常规 16 28" xfId="1507"/>
    <cellStyle name="常规 16 29" xfId="1627"/>
    <cellStyle name="常规 16 3" xfId="222"/>
    <cellStyle name="常规 16 30" xfId="1230"/>
    <cellStyle name="常规 16 31" xfId="1842"/>
    <cellStyle name="常规 16 32" xfId="1901"/>
    <cellStyle name="常规 16 33" xfId="1892"/>
    <cellStyle name="常规 16 34" xfId="1915"/>
    <cellStyle name="常规 16 35" xfId="2065"/>
    <cellStyle name="常规 16 4" xfId="141"/>
    <cellStyle name="常规 16 5" xfId="232"/>
    <cellStyle name="常规 16 6" xfId="151"/>
    <cellStyle name="常规 16 7" xfId="245"/>
    <cellStyle name="常规 16 8" xfId="297"/>
    <cellStyle name="常规 16 9" xfId="361"/>
    <cellStyle name="常规 17" xfId="50"/>
    <cellStyle name="常规 17 10" xfId="532"/>
    <cellStyle name="常规 17 11" xfId="411"/>
    <cellStyle name="常规 17 12" xfId="639"/>
    <cellStyle name="常规 17 13" xfId="701"/>
    <cellStyle name="常规 17 14" xfId="645"/>
    <cellStyle name="常规 17 15" xfId="813"/>
    <cellStyle name="常规 17 16" xfId="761"/>
    <cellStyle name="常规 17 17" xfId="1035"/>
    <cellStyle name="常规 17 18" xfId="942"/>
    <cellStyle name="常规 17 19" xfId="1045"/>
    <cellStyle name="常规 17 2" xfId="165"/>
    <cellStyle name="常规 17 20" xfId="826"/>
    <cellStyle name="常规 17 21" xfId="1055"/>
    <cellStyle name="常规 17 22" xfId="1113"/>
    <cellStyle name="常规 17 23" xfId="1171"/>
    <cellStyle name="常规 17 24" xfId="1344"/>
    <cellStyle name="常规 17 25" xfId="1287"/>
    <cellStyle name="常规 17 26" xfId="1452"/>
    <cellStyle name="常规 17 27" xfId="1618"/>
    <cellStyle name="常规 17 28" xfId="1506"/>
    <cellStyle name="常规 17 29" xfId="1628"/>
    <cellStyle name="常规 17 3" xfId="223"/>
    <cellStyle name="常规 17 30" xfId="1444"/>
    <cellStyle name="常规 17 31" xfId="1843"/>
    <cellStyle name="常规 17 32" xfId="1902"/>
    <cellStyle name="常规 17 33" xfId="1891"/>
    <cellStyle name="常规 17 34" xfId="1916"/>
    <cellStyle name="常规 17 35" xfId="2066"/>
    <cellStyle name="常规 17 4" xfId="142"/>
    <cellStyle name="常规 17 5" xfId="233"/>
    <cellStyle name="常规 17 6" xfId="152"/>
    <cellStyle name="常规 17 7" xfId="246"/>
    <cellStyle name="常规 17 8" xfId="298"/>
    <cellStyle name="常规 17 9" xfId="362"/>
    <cellStyle name="常规 18 10" xfId="533"/>
    <cellStyle name="常规 18 11" xfId="304"/>
    <cellStyle name="常规 18 12" xfId="640"/>
    <cellStyle name="常规 18 13" xfId="702"/>
    <cellStyle name="常规 18 14" xfId="646"/>
    <cellStyle name="常规 18 15" xfId="814"/>
    <cellStyle name="常规 18 16" xfId="762"/>
    <cellStyle name="常规 18 17" xfId="1036"/>
    <cellStyle name="常规 18 18" xfId="941"/>
    <cellStyle name="常规 18 19" xfId="1046"/>
    <cellStyle name="常规 18 2" xfId="166"/>
    <cellStyle name="常规 18 20" xfId="825"/>
    <cellStyle name="常规 18 21" xfId="1056"/>
    <cellStyle name="常规 18 22" xfId="1114"/>
    <cellStyle name="常规 18 23" xfId="1172"/>
    <cellStyle name="常规 18 24" xfId="1345"/>
    <cellStyle name="常规 18 25" xfId="1288"/>
    <cellStyle name="常规 18 26" xfId="1453"/>
    <cellStyle name="常规 18 27" xfId="1619"/>
    <cellStyle name="常规 18 28" xfId="1505"/>
    <cellStyle name="常规 18 29" xfId="1629"/>
    <cellStyle name="常规 18 3" xfId="224"/>
    <cellStyle name="常规 18 30" xfId="1561"/>
    <cellStyle name="常规 18 31" xfId="1844"/>
    <cellStyle name="常规 18 32" xfId="1903"/>
    <cellStyle name="常规 18 33" xfId="1634"/>
    <cellStyle name="常规 18 34" xfId="1917"/>
    <cellStyle name="常规 18 35" xfId="2067"/>
    <cellStyle name="常规 18 4" xfId="143"/>
    <cellStyle name="常规 18 5" xfId="234"/>
    <cellStyle name="常规 18 6" xfId="153"/>
    <cellStyle name="常规 18 7" xfId="353"/>
    <cellStyle name="常规 18 8" xfId="299"/>
    <cellStyle name="常规 18 9" xfId="466"/>
    <cellStyle name="常规 19 10" xfId="534"/>
    <cellStyle name="常规 19 11" xfId="583"/>
    <cellStyle name="常规 19 12" xfId="641"/>
    <cellStyle name="常规 19 13" xfId="703"/>
    <cellStyle name="常规 19 14" xfId="647"/>
    <cellStyle name="常规 19 15" xfId="815"/>
    <cellStyle name="常规 19 16" xfId="763"/>
    <cellStyle name="常规 19 17" xfId="1037"/>
    <cellStyle name="常规 19 18" xfId="940"/>
    <cellStyle name="常规 19 19" xfId="1047"/>
    <cellStyle name="常规 19 2" xfId="167"/>
    <cellStyle name="常规 19 20" xfId="824"/>
    <cellStyle name="常规 19 21" xfId="1057"/>
    <cellStyle name="常规 19 22" xfId="1115"/>
    <cellStyle name="常规 19 23" xfId="1173"/>
    <cellStyle name="常规 19 24" xfId="1346"/>
    <cellStyle name="常规 19 25" xfId="1289"/>
    <cellStyle name="常规 19 26" xfId="1454"/>
    <cellStyle name="常规 19 27" xfId="1620"/>
    <cellStyle name="常规 19 28" xfId="1397"/>
    <cellStyle name="常规 19 29" xfId="1630"/>
    <cellStyle name="常规 19 3" xfId="225"/>
    <cellStyle name="常规 19 30" xfId="1563"/>
    <cellStyle name="常规 19 31" xfId="1845"/>
    <cellStyle name="常规 19 32" xfId="1904"/>
    <cellStyle name="常规 19 33" xfId="1635"/>
    <cellStyle name="常规 19 34" xfId="1918"/>
    <cellStyle name="常规 19 35" xfId="2068"/>
    <cellStyle name="常规 19 4" xfId="144"/>
    <cellStyle name="常规 19 5" xfId="235"/>
    <cellStyle name="常规 19 6" xfId="154"/>
    <cellStyle name="常规 19 7" xfId="354"/>
    <cellStyle name="常规 19 8" xfId="300"/>
    <cellStyle name="常规 19 9" xfId="467"/>
    <cellStyle name="常规 2" xfId="51"/>
    <cellStyle name="常规 2 10" xfId="52"/>
    <cellStyle name="常规 2 11" xfId="53"/>
    <cellStyle name="常规 2 12" xfId="54"/>
    <cellStyle name="常规 2 13" xfId="55"/>
    <cellStyle name="常规 2 14" xfId="56"/>
    <cellStyle name="常规 2 15" xfId="57"/>
    <cellStyle name="常规 2 16" xfId="58"/>
    <cellStyle name="常规 2 17" xfId="59"/>
    <cellStyle name="常规 2 18" xfId="60"/>
    <cellStyle name="常规 2 19" xfId="61"/>
    <cellStyle name="常规 2 2" xfId="62"/>
    <cellStyle name="常规 2 20" xfId="63"/>
    <cellStyle name="常规 2 21" xfId="64"/>
    <cellStyle name="常规 2 22" xfId="65"/>
    <cellStyle name="常规 2 23" xfId="66"/>
    <cellStyle name="常规 2 24" xfId="168"/>
    <cellStyle name="常规 2 25" xfId="226"/>
    <cellStyle name="常规 2 26" xfId="145"/>
    <cellStyle name="常规 2 27" xfId="236"/>
    <cellStyle name="常规 2 28" xfId="155"/>
    <cellStyle name="常规 2 29" xfId="355"/>
    <cellStyle name="常规 2 3" xfId="67"/>
    <cellStyle name="常规 2 30" xfId="301"/>
    <cellStyle name="常规 2 31" xfId="468"/>
    <cellStyle name="常规 2 32" xfId="535"/>
    <cellStyle name="常规 2 33" xfId="469"/>
    <cellStyle name="常规 2 34" xfId="642"/>
    <cellStyle name="常规 2 35" xfId="704"/>
    <cellStyle name="常规 2 36" xfId="648"/>
    <cellStyle name="常规 2 37" xfId="816"/>
    <cellStyle name="常规 2 38" xfId="764"/>
    <cellStyle name="常规 2 39" xfId="1038"/>
    <cellStyle name="常规 2 4" xfId="68"/>
    <cellStyle name="常规 2 40" xfId="939"/>
    <cellStyle name="常规 2 41" xfId="1048"/>
    <cellStyle name="常规 2 42" xfId="823"/>
    <cellStyle name="常规 2 43" xfId="1058"/>
    <cellStyle name="常规 2 44" xfId="1116"/>
    <cellStyle name="常规 2 45" xfId="1174"/>
    <cellStyle name="常规 2 46" xfId="1347"/>
    <cellStyle name="常规 2 47" xfId="1290"/>
    <cellStyle name="常规 2 48" xfId="1455"/>
    <cellStyle name="常规 2 49" xfId="1621"/>
    <cellStyle name="常规 2 5" xfId="69"/>
    <cellStyle name="常规 2 50" xfId="1503"/>
    <cellStyle name="常规 2 51" xfId="1631"/>
    <cellStyle name="常规 2 52" xfId="1564"/>
    <cellStyle name="常规 2 53" xfId="1846"/>
    <cellStyle name="常规 2 54" xfId="1905"/>
    <cellStyle name="常规 2 55" xfId="1636"/>
    <cellStyle name="常规 2 56" xfId="1919"/>
    <cellStyle name="常规 2 57" xfId="2069"/>
    <cellStyle name="常规 2 6" xfId="70"/>
    <cellStyle name="常规 2 7" xfId="71"/>
    <cellStyle name="常规 2 8" xfId="72"/>
    <cellStyle name="常规 2 9" xfId="73"/>
    <cellStyle name="常规 20 10" xfId="655"/>
    <cellStyle name="常规 20 11" xfId="713"/>
    <cellStyle name="常规 20 12" xfId="771"/>
    <cellStyle name="常规 20 13" xfId="829"/>
    <cellStyle name="常规 20 14" xfId="887"/>
    <cellStyle name="常规 20 15" xfId="945"/>
    <cellStyle name="常规 20 16" xfId="1001"/>
    <cellStyle name="常规 20 17" xfId="1061"/>
    <cellStyle name="常规 20 18" xfId="1119"/>
    <cellStyle name="常规 20 19" xfId="1177"/>
    <cellStyle name="常规 20 2" xfId="191"/>
    <cellStyle name="常规 20 20" xfId="1235"/>
    <cellStyle name="常规 20 21" xfId="1293"/>
    <cellStyle name="常规 20 22" xfId="1351"/>
    <cellStyle name="常规 20 23" xfId="1409"/>
    <cellStyle name="常规 20 24" xfId="1467"/>
    <cellStyle name="常规 20 25" xfId="1526"/>
    <cellStyle name="常规 20 26" xfId="1585"/>
    <cellStyle name="常规 20 27" xfId="1639"/>
    <cellStyle name="常规 20 28" xfId="1697"/>
    <cellStyle name="常规 20 29" xfId="1752"/>
    <cellStyle name="常规 20 3" xfId="249"/>
    <cellStyle name="常规 20 30" xfId="1810"/>
    <cellStyle name="常规 20 31" xfId="1867"/>
    <cellStyle name="常规 20 32" xfId="1921"/>
    <cellStyle name="常规 20 33" xfId="1978"/>
    <cellStyle name="常规 20 34" xfId="2034"/>
    <cellStyle name="常规 20 35" xfId="2070"/>
    <cellStyle name="常规 20 4" xfId="307"/>
    <cellStyle name="常规 20 5" xfId="365"/>
    <cellStyle name="常规 20 6" xfId="423"/>
    <cellStyle name="常规 20 7" xfId="481"/>
    <cellStyle name="常规 20 8" xfId="539"/>
    <cellStyle name="常规 20 9" xfId="597"/>
    <cellStyle name="常规 21" xfId="74"/>
    <cellStyle name="常规 21 10" xfId="656"/>
    <cellStyle name="常规 21 11" xfId="714"/>
    <cellStyle name="常规 21 12" xfId="772"/>
    <cellStyle name="常规 21 13" xfId="830"/>
    <cellStyle name="常规 21 14" xfId="888"/>
    <cellStyle name="常规 21 15" xfId="946"/>
    <cellStyle name="常规 21 16" xfId="1002"/>
    <cellStyle name="常规 21 17" xfId="1062"/>
    <cellStyle name="常规 21 18" xfId="1120"/>
    <cellStyle name="常规 21 19" xfId="1178"/>
    <cellStyle name="常规 21 2" xfId="192"/>
    <cellStyle name="常规 21 20" xfId="1236"/>
    <cellStyle name="常规 21 21" xfId="1294"/>
    <cellStyle name="常规 21 22" xfId="1352"/>
    <cellStyle name="常规 21 23" xfId="1410"/>
    <cellStyle name="常规 21 24" xfId="1468"/>
    <cellStyle name="常规 21 25" xfId="1527"/>
    <cellStyle name="常规 21 26" xfId="1586"/>
    <cellStyle name="常规 21 27" xfId="1640"/>
    <cellStyle name="常规 21 28" xfId="1698"/>
    <cellStyle name="常规 21 29" xfId="1753"/>
    <cellStyle name="常规 21 3" xfId="250"/>
    <cellStyle name="常规 21 30" xfId="1811"/>
    <cellStyle name="常规 21 31" xfId="1868"/>
    <cellStyle name="常规 21 32" xfId="1922"/>
    <cellStyle name="常规 21 33" xfId="1979"/>
    <cellStyle name="常规 21 34" xfId="2035"/>
    <cellStyle name="常规 21 35" xfId="2071"/>
    <cellStyle name="常规 21 4" xfId="308"/>
    <cellStyle name="常规 21 5" xfId="366"/>
    <cellStyle name="常规 21 6" xfId="424"/>
    <cellStyle name="常规 21 7" xfId="482"/>
    <cellStyle name="常规 21 8" xfId="540"/>
    <cellStyle name="常规 21 9" xfId="598"/>
    <cellStyle name="常规 22 10" xfId="657"/>
    <cellStyle name="常规 22 11" xfId="715"/>
    <cellStyle name="常规 22 12" xfId="773"/>
    <cellStyle name="常规 22 13" xfId="831"/>
    <cellStyle name="常规 22 14" xfId="889"/>
    <cellStyle name="常规 22 15" xfId="947"/>
    <cellStyle name="常规 22 16" xfId="1003"/>
    <cellStyle name="常规 22 17" xfId="1063"/>
    <cellStyle name="常规 22 18" xfId="1121"/>
    <cellStyle name="常规 22 19" xfId="1179"/>
    <cellStyle name="常规 22 2" xfId="193"/>
    <cellStyle name="常规 22 20" xfId="1237"/>
    <cellStyle name="常规 22 21" xfId="1295"/>
    <cellStyle name="常规 22 22" xfId="1353"/>
    <cellStyle name="常规 22 23" xfId="1411"/>
    <cellStyle name="常规 22 24" xfId="1469"/>
    <cellStyle name="常规 22 25" xfId="1528"/>
    <cellStyle name="常规 22 26" xfId="1587"/>
    <cellStyle name="常规 22 27" xfId="1641"/>
    <cellStyle name="常规 22 28" xfId="1699"/>
    <cellStyle name="常规 22 29" xfId="1754"/>
    <cellStyle name="常规 22 3" xfId="251"/>
    <cellStyle name="常规 22 30" xfId="1812"/>
    <cellStyle name="常规 22 31" xfId="1869"/>
    <cellStyle name="常规 22 32" xfId="1923"/>
    <cellStyle name="常规 22 33" xfId="1980"/>
    <cellStyle name="常规 22 34" xfId="2036"/>
    <cellStyle name="常规 22 35" xfId="2072"/>
    <cellStyle name="常规 22 4" xfId="309"/>
    <cellStyle name="常规 22 5" xfId="367"/>
    <cellStyle name="常规 22 6" xfId="425"/>
    <cellStyle name="常规 22 7" xfId="483"/>
    <cellStyle name="常规 22 8" xfId="541"/>
    <cellStyle name="常规 22 9" xfId="599"/>
    <cellStyle name="常规 23 10" xfId="658"/>
    <cellStyle name="常规 23 11" xfId="716"/>
    <cellStyle name="常规 23 12" xfId="774"/>
    <cellStyle name="常规 23 13" xfId="832"/>
    <cellStyle name="常规 23 14" xfId="890"/>
    <cellStyle name="常规 23 15" xfId="948"/>
    <cellStyle name="常规 23 16" xfId="1004"/>
    <cellStyle name="常规 23 17" xfId="1064"/>
    <cellStyle name="常规 23 18" xfId="1122"/>
    <cellStyle name="常规 23 19" xfId="1180"/>
    <cellStyle name="常规 23 2" xfId="194"/>
    <cellStyle name="常规 23 20" xfId="1238"/>
    <cellStyle name="常规 23 21" xfId="1296"/>
    <cellStyle name="常规 23 22" xfId="1354"/>
    <cellStyle name="常规 23 23" xfId="1412"/>
    <cellStyle name="常规 23 24" xfId="1470"/>
    <cellStyle name="常规 23 25" xfId="1529"/>
    <cellStyle name="常规 23 26" xfId="1588"/>
    <cellStyle name="常规 23 27" xfId="1642"/>
    <cellStyle name="常规 23 28" xfId="1700"/>
    <cellStyle name="常规 23 29" xfId="1755"/>
    <cellStyle name="常规 23 3" xfId="252"/>
    <cellStyle name="常规 23 30" xfId="1813"/>
    <cellStyle name="常规 23 31" xfId="1870"/>
    <cellStyle name="常规 23 32" xfId="1924"/>
    <cellStyle name="常规 23 33" xfId="1981"/>
    <cellStyle name="常规 23 34" xfId="2037"/>
    <cellStyle name="常规 23 35" xfId="2073"/>
    <cellStyle name="常规 23 4" xfId="310"/>
    <cellStyle name="常规 23 5" xfId="368"/>
    <cellStyle name="常规 23 6" xfId="426"/>
    <cellStyle name="常规 23 7" xfId="484"/>
    <cellStyle name="常规 23 8" xfId="542"/>
    <cellStyle name="常规 23 9" xfId="600"/>
    <cellStyle name="常规 24" xfId="75"/>
    <cellStyle name="常规 24 10" xfId="659"/>
    <cellStyle name="常规 24 11" xfId="717"/>
    <cellStyle name="常规 24 12" xfId="775"/>
    <cellStyle name="常规 24 13" xfId="833"/>
    <cellStyle name="常规 24 14" xfId="891"/>
    <cellStyle name="常规 24 15" xfId="949"/>
    <cellStyle name="常规 24 16" xfId="1005"/>
    <cellStyle name="常规 24 17" xfId="1065"/>
    <cellStyle name="常规 24 18" xfId="1123"/>
    <cellStyle name="常规 24 19" xfId="1181"/>
    <cellStyle name="常规 24 2" xfId="195"/>
    <cellStyle name="常规 24 20" xfId="1239"/>
    <cellStyle name="常规 24 21" xfId="1297"/>
    <cellStyle name="常规 24 22" xfId="1355"/>
    <cellStyle name="常规 24 23" xfId="1413"/>
    <cellStyle name="常规 24 24" xfId="1471"/>
    <cellStyle name="常规 24 25" xfId="1530"/>
    <cellStyle name="常规 24 26" xfId="1589"/>
    <cellStyle name="常规 24 27" xfId="1643"/>
    <cellStyle name="常规 24 28" xfId="1701"/>
    <cellStyle name="常规 24 29" xfId="1756"/>
    <cellStyle name="常规 24 3" xfId="253"/>
    <cellStyle name="常规 24 30" xfId="1814"/>
    <cellStyle name="常规 24 31" xfId="1871"/>
    <cellStyle name="常规 24 32" xfId="1925"/>
    <cellStyle name="常规 24 33" xfId="1982"/>
    <cellStyle name="常规 24 34" xfId="2038"/>
    <cellStyle name="常规 24 35" xfId="2074"/>
    <cellStyle name="常规 24 4" xfId="311"/>
    <cellStyle name="常规 24 5" xfId="369"/>
    <cellStyle name="常规 24 6" xfId="427"/>
    <cellStyle name="常规 24 7" xfId="485"/>
    <cellStyle name="常规 24 8" xfId="543"/>
    <cellStyle name="常规 24 9" xfId="601"/>
    <cellStyle name="常规 25" xfId="76"/>
    <cellStyle name="常规 25 10" xfId="660"/>
    <cellStyle name="常规 25 11" xfId="718"/>
    <cellStyle name="常规 25 12" xfId="776"/>
    <cellStyle name="常规 25 13" xfId="834"/>
    <cellStyle name="常规 25 14" xfId="892"/>
    <cellStyle name="常规 25 15" xfId="950"/>
    <cellStyle name="常规 25 16" xfId="1006"/>
    <cellStyle name="常规 25 17" xfId="1066"/>
    <cellStyle name="常规 25 18" xfId="1124"/>
    <cellStyle name="常规 25 19" xfId="1182"/>
    <cellStyle name="常规 25 2" xfId="196"/>
    <cellStyle name="常规 25 20" xfId="1240"/>
    <cellStyle name="常规 25 21" xfId="1298"/>
    <cellStyle name="常规 25 22" xfId="1356"/>
    <cellStyle name="常规 25 23" xfId="1414"/>
    <cellStyle name="常规 25 24" xfId="1472"/>
    <cellStyle name="常规 25 25" xfId="1531"/>
    <cellStyle name="常规 25 26" xfId="1590"/>
    <cellStyle name="常规 25 27" xfId="1644"/>
    <cellStyle name="常规 25 28" xfId="1702"/>
    <cellStyle name="常规 25 29" xfId="1757"/>
    <cellStyle name="常规 25 3" xfId="254"/>
    <cellStyle name="常规 25 30" xfId="1815"/>
    <cellStyle name="常规 25 31" xfId="1872"/>
    <cellStyle name="常规 25 32" xfId="1926"/>
    <cellStyle name="常规 25 33" xfId="1983"/>
    <cellStyle name="常规 25 34" xfId="2039"/>
    <cellStyle name="常规 25 35" xfId="2075"/>
    <cellStyle name="常规 25 4" xfId="312"/>
    <cellStyle name="常规 25 5" xfId="370"/>
    <cellStyle name="常规 25 6" xfId="428"/>
    <cellStyle name="常规 25 7" xfId="486"/>
    <cellStyle name="常规 25 8" xfId="544"/>
    <cellStyle name="常规 25 9" xfId="602"/>
    <cellStyle name="常规 26 10" xfId="661"/>
    <cellStyle name="常规 26 11" xfId="719"/>
    <cellStyle name="常规 26 12" xfId="777"/>
    <cellStyle name="常规 26 13" xfId="835"/>
    <cellStyle name="常规 26 14" xfId="893"/>
    <cellStyle name="常规 26 15" xfId="951"/>
    <cellStyle name="常规 26 16" xfId="1007"/>
    <cellStyle name="常规 26 17" xfId="1067"/>
    <cellStyle name="常规 26 18" xfId="1125"/>
    <cellStyle name="常规 26 19" xfId="1183"/>
    <cellStyle name="常规 26 2" xfId="197"/>
    <cellStyle name="常规 26 20" xfId="1241"/>
    <cellStyle name="常规 26 21" xfId="1299"/>
    <cellStyle name="常规 26 22" xfId="1357"/>
    <cellStyle name="常规 26 23" xfId="1415"/>
    <cellStyle name="常规 26 24" xfId="1473"/>
    <cellStyle name="常规 26 25" xfId="1532"/>
    <cellStyle name="常规 26 26" xfId="1591"/>
    <cellStyle name="常规 26 27" xfId="1645"/>
    <cellStyle name="常规 26 28" xfId="1703"/>
    <cellStyle name="常规 26 29" xfId="1758"/>
    <cellStyle name="常规 26 3" xfId="255"/>
    <cellStyle name="常规 26 30" xfId="1816"/>
    <cellStyle name="常规 26 31" xfId="1873"/>
    <cellStyle name="常规 26 32" xfId="1927"/>
    <cellStyle name="常规 26 33" xfId="1984"/>
    <cellStyle name="常规 26 34" xfId="2040"/>
    <cellStyle name="常规 26 35" xfId="2076"/>
    <cellStyle name="常规 26 4" xfId="313"/>
    <cellStyle name="常规 26 5" xfId="371"/>
    <cellStyle name="常规 26 6" xfId="429"/>
    <cellStyle name="常规 26 7" xfId="487"/>
    <cellStyle name="常规 26 8" xfId="545"/>
    <cellStyle name="常规 26 9" xfId="603"/>
    <cellStyle name="常规 3" xfId="77"/>
    <cellStyle name="常规 3 10" xfId="662"/>
    <cellStyle name="常规 3 11" xfId="720"/>
    <cellStyle name="常规 3 12" xfId="778"/>
    <cellStyle name="常规 3 13" xfId="836"/>
    <cellStyle name="常规 3 14" xfId="894"/>
    <cellStyle name="常规 3 15" xfId="952"/>
    <cellStyle name="常规 3 16" xfId="1008"/>
    <cellStyle name="常规 3 17" xfId="1068"/>
    <cellStyle name="常规 3 18" xfId="1126"/>
    <cellStyle name="常规 3 19" xfId="1184"/>
    <cellStyle name="常规 3 2" xfId="198"/>
    <cellStyle name="常规 3 20" xfId="1242"/>
    <cellStyle name="常规 3 21" xfId="1300"/>
    <cellStyle name="常规 3 22" xfId="1358"/>
    <cellStyle name="常规 3 23" xfId="1416"/>
    <cellStyle name="常规 3 24" xfId="1474"/>
    <cellStyle name="常规 3 25" xfId="1533"/>
    <cellStyle name="常规 3 26" xfId="1592"/>
    <cellStyle name="常规 3 27" xfId="1646"/>
    <cellStyle name="常规 3 28" xfId="1704"/>
    <cellStyle name="常规 3 29" xfId="1759"/>
    <cellStyle name="常规 3 3" xfId="256"/>
    <cellStyle name="常规 3 30" xfId="1817"/>
    <cellStyle name="常规 3 31" xfId="1874"/>
    <cellStyle name="常规 3 32" xfId="1928"/>
    <cellStyle name="常规 3 33" xfId="1985"/>
    <cellStyle name="常规 3 34" xfId="2041"/>
    <cellStyle name="常规 3 35" xfId="2077"/>
    <cellStyle name="常规 3 4" xfId="314"/>
    <cellStyle name="常规 3 5" xfId="372"/>
    <cellStyle name="常规 3 6" xfId="430"/>
    <cellStyle name="常规 3 7" xfId="488"/>
    <cellStyle name="常规 3 8" xfId="546"/>
    <cellStyle name="常规 3 9" xfId="604"/>
    <cellStyle name="常规 4" xfId="78"/>
    <cellStyle name="常规 5" xfId="79"/>
    <cellStyle name="常规 5 10" xfId="664"/>
    <cellStyle name="常规 5 11" xfId="722"/>
    <cellStyle name="常规 5 12" xfId="780"/>
    <cellStyle name="常规 5 13" xfId="838"/>
    <cellStyle name="常规 5 14" xfId="896"/>
    <cellStyle name="常规 5 15" xfId="954"/>
    <cellStyle name="常规 5 16" xfId="1009"/>
    <cellStyle name="常规 5 17" xfId="1070"/>
    <cellStyle name="常规 5 18" xfId="1128"/>
    <cellStyle name="常规 5 19" xfId="1186"/>
    <cellStyle name="常规 5 2" xfId="199"/>
    <cellStyle name="常规 5 20" xfId="1244"/>
    <cellStyle name="常规 5 21" xfId="1302"/>
    <cellStyle name="常规 5 22" xfId="1360"/>
    <cellStyle name="常规 5 23" xfId="1418"/>
    <cellStyle name="常规 5 24" xfId="1476"/>
    <cellStyle name="常规 5 25" xfId="1535"/>
    <cellStyle name="常规 5 26" xfId="1594"/>
    <cellStyle name="常规 5 27" xfId="1648"/>
    <cellStyle name="常规 5 28" xfId="1706"/>
    <cellStyle name="常规 5 29" xfId="1761"/>
    <cellStyle name="常规 5 3" xfId="258"/>
    <cellStyle name="常规 5 30" xfId="1819"/>
    <cellStyle name="常规 5 31" xfId="1875"/>
    <cellStyle name="常规 5 32" xfId="1930"/>
    <cellStyle name="常规 5 33" xfId="1987"/>
    <cellStyle name="常规 5 34" xfId="2043"/>
    <cellStyle name="常规 5 35" xfId="2078"/>
    <cellStyle name="常规 5 4" xfId="316"/>
    <cellStyle name="常规 5 5" xfId="374"/>
    <cellStyle name="常规 5 6" xfId="432"/>
    <cellStyle name="常规 5 7" xfId="490"/>
    <cellStyle name="常规 5 8" xfId="548"/>
    <cellStyle name="常规 5 9" xfId="606"/>
    <cellStyle name="常规 6" xfId="80"/>
    <cellStyle name="常规 6 10" xfId="665"/>
    <cellStyle name="常规 6 11" xfId="723"/>
    <cellStyle name="常规 6 12" xfId="781"/>
    <cellStyle name="常规 6 13" xfId="839"/>
    <cellStyle name="常规 6 14" xfId="897"/>
    <cellStyle name="常规 6 15" xfId="955"/>
    <cellStyle name="常规 6 16" xfId="1010"/>
    <cellStyle name="常规 6 17" xfId="1071"/>
    <cellStyle name="常规 6 18" xfId="1129"/>
    <cellStyle name="常规 6 19" xfId="1187"/>
    <cellStyle name="常规 6 2" xfId="200"/>
    <cellStyle name="常规 6 20" xfId="1245"/>
    <cellStyle name="常规 6 21" xfId="1303"/>
    <cellStyle name="常规 6 22" xfId="1361"/>
    <cellStyle name="常规 6 23" xfId="1419"/>
    <cellStyle name="常规 6 24" xfId="1477"/>
    <cellStyle name="常规 6 25" xfId="1536"/>
    <cellStyle name="常规 6 26" xfId="1595"/>
    <cellStyle name="常规 6 27" xfId="1649"/>
    <cellStyle name="常规 6 28" xfId="1707"/>
    <cellStyle name="常规 6 29" xfId="1762"/>
    <cellStyle name="常规 6 3" xfId="259"/>
    <cellStyle name="常规 6 30" xfId="1820"/>
    <cellStyle name="常规 6 31" xfId="1876"/>
    <cellStyle name="常规 6 32" xfId="1931"/>
    <cellStyle name="常规 6 33" xfId="1988"/>
    <cellStyle name="常规 6 34" xfId="2044"/>
    <cellStyle name="常规 6 35" xfId="2079"/>
    <cellStyle name="常规 6 4" xfId="317"/>
    <cellStyle name="常规 6 5" xfId="375"/>
    <cellStyle name="常规 6 6" xfId="433"/>
    <cellStyle name="常规 6 7" xfId="491"/>
    <cellStyle name="常规 6 8" xfId="549"/>
    <cellStyle name="常规 6 9" xfId="607"/>
    <cellStyle name="常规 7 10" xfId="666"/>
    <cellStyle name="常规 7 11" xfId="724"/>
    <cellStyle name="常规 7 12" xfId="782"/>
    <cellStyle name="常规 7 13" xfId="840"/>
    <cellStyle name="常规 7 14" xfId="898"/>
    <cellStyle name="常规 7 15" xfId="956"/>
    <cellStyle name="常规 7 16" xfId="1011"/>
    <cellStyle name="常规 7 17" xfId="1072"/>
    <cellStyle name="常规 7 18" xfId="1130"/>
    <cellStyle name="常规 7 19" xfId="1188"/>
    <cellStyle name="常规 7 2" xfId="201"/>
    <cellStyle name="常规 7 20" xfId="1246"/>
    <cellStyle name="常规 7 21" xfId="1304"/>
    <cellStyle name="常规 7 22" xfId="1362"/>
    <cellStyle name="常规 7 23" xfId="1420"/>
    <cellStyle name="常规 7 24" xfId="1478"/>
    <cellStyle name="常规 7 25" xfId="1537"/>
    <cellStyle name="常规 7 26" xfId="1596"/>
    <cellStyle name="常规 7 27" xfId="1650"/>
    <cellStyle name="常规 7 28" xfId="1708"/>
    <cellStyle name="常规 7 29" xfId="1763"/>
    <cellStyle name="常规 7 3" xfId="260"/>
    <cellStyle name="常规 7 30" xfId="1821"/>
    <cellStyle name="常规 7 31" xfId="1877"/>
    <cellStyle name="常规 7 32" xfId="1932"/>
    <cellStyle name="常规 7 33" xfId="1989"/>
    <cellStyle name="常规 7 34" xfId="2045"/>
    <cellStyle name="常规 7 35" xfId="2080"/>
    <cellStyle name="常规 7 4" xfId="318"/>
    <cellStyle name="常规 7 5" xfId="376"/>
    <cellStyle name="常规 7 6" xfId="434"/>
    <cellStyle name="常规 7 7" xfId="492"/>
    <cellStyle name="常规 7 8" xfId="550"/>
    <cellStyle name="常规 7 9" xfId="608"/>
    <cellStyle name="常规 8" xfId="81"/>
    <cellStyle name="常规 8 10" xfId="667"/>
    <cellStyle name="常规 8 11" xfId="725"/>
    <cellStyle name="常规 8 12" xfId="783"/>
    <cellStyle name="常规 8 13" xfId="841"/>
    <cellStyle name="常规 8 14" xfId="899"/>
    <cellStyle name="常规 8 15" xfId="957"/>
    <cellStyle name="常规 8 16" xfId="1012"/>
    <cellStyle name="常规 8 17" xfId="1073"/>
    <cellStyle name="常规 8 18" xfId="1131"/>
    <cellStyle name="常规 8 19" xfId="1189"/>
    <cellStyle name="常规 8 2" xfId="202"/>
    <cellStyle name="常规 8 20" xfId="1247"/>
    <cellStyle name="常规 8 21" xfId="1305"/>
    <cellStyle name="常规 8 22" xfId="1363"/>
    <cellStyle name="常规 8 23" xfId="1421"/>
    <cellStyle name="常规 8 24" xfId="1479"/>
    <cellStyle name="常规 8 25" xfId="1538"/>
    <cellStyle name="常规 8 26" xfId="1597"/>
    <cellStyle name="常规 8 27" xfId="1651"/>
    <cellStyle name="常规 8 28" xfId="1709"/>
    <cellStyle name="常规 8 29" xfId="1764"/>
    <cellStyle name="常规 8 3" xfId="261"/>
    <cellStyle name="常规 8 30" xfId="1822"/>
    <cellStyle name="常规 8 31" xfId="1878"/>
    <cellStyle name="常规 8 32" xfId="1933"/>
    <cellStyle name="常规 8 33" xfId="1990"/>
    <cellStyle name="常规 8 34" xfId="2046"/>
    <cellStyle name="常规 8 35" xfId="2081"/>
    <cellStyle name="常规 8 4" xfId="319"/>
    <cellStyle name="常规 8 5" xfId="377"/>
    <cellStyle name="常规 8 6" xfId="435"/>
    <cellStyle name="常规 8 7" xfId="493"/>
    <cellStyle name="常规 8 8" xfId="551"/>
    <cellStyle name="常规 8 9" xfId="609"/>
    <cellStyle name="常规 9" xfId="82"/>
    <cellStyle name="常规 9 10" xfId="668"/>
    <cellStyle name="常规 9 11" xfId="726"/>
    <cellStyle name="常规 9 12" xfId="784"/>
    <cellStyle name="常规 9 13" xfId="842"/>
    <cellStyle name="常规 9 14" xfId="900"/>
    <cellStyle name="常规 9 15" xfId="958"/>
    <cellStyle name="常规 9 16" xfId="1013"/>
    <cellStyle name="常规 9 17" xfId="1074"/>
    <cellStyle name="常规 9 18" xfId="1132"/>
    <cellStyle name="常规 9 19" xfId="1190"/>
    <cellStyle name="常规 9 2" xfId="203"/>
    <cellStyle name="常规 9 20" xfId="1248"/>
    <cellStyle name="常规 9 21" xfId="1306"/>
    <cellStyle name="常规 9 22" xfId="1364"/>
    <cellStyle name="常规 9 23" xfId="1422"/>
    <cellStyle name="常规 9 24" xfId="1480"/>
    <cellStyle name="常规 9 25" xfId="1539"/>
    <cellStyle name="常规 9 26" xfId="1598"/>
    <cellStyle name="常规 9 27" xfId="1652"/>
    <cellStyle name="常规 9 28" xfId="1710"/>
    <cellStyle name="常规 9 29" xfId="1765"/>
    <cellStyle name="常规 9 3" xfId="262"/>
    <cellStyle name="常规 9 30" xfId="1823"/>
    <cellStyle name="常规 9 31" xfId="1879"/>
    <cellStyle name="常规 9 32" xfId="1934"/>
    <cellStyle name="常规 9 33" xfId="1991"/>
    <cellStyle name="常规 9 34" xfId="2047"/>
    <cellStyle name="常规 9 35" xfId="2082"/>
    <cellStyle name="常规 9 4" xfId="320"/>
    <cellStyle name="常规 9 5" xfId="378"/>
    <cellStyle name="常规 9 6" xfId="436"/>
    <cellStyle name="常规 9 7" xfId="494"/>
    <cellStyle name="常规 9 8" xfId="552"/>
    <cellStyle name="常规 9 9" xfId="610"/>
    <cellStyle name="常规_2014年政府预算公开模板" xfId="83"/>
    <cellStyle name="常规_Sheet1" xfId="84"/>
    <cellStyle name="常规_Sheet1 24" xfId="1482"/>
    <cellStyle name="常规_Sheet1 25" xfId="1541"/>
    <cellStyle name="常规_Sheet1 26" xfId="1600"/>
    <cellStyle name="常规_Sheet1 30" xfId="1825"/>
    <cellStyle name="常规_Sheet1 31" xfId="1880"/>
    <cellStyle name="常规_Sheet1 34" xfId="2049"/>
    <cellStyle name="常规_附件1：2016年部门预算和“三公”经费预算公开表样" xfId="85"/>
    <cellStyle name="好 2" xfId="86"/>
    <cellStyle name="好_（新增预算公开表20160201）2016年鞍山市市本级一般公共预算经济分类预算表" xfId="87"/>
    <cellStyle name="好_StartUp" xfId="88"/>
    <cellStyle name="好_填报模板 " xfId="89"/>
    <cellStyle name="计算 2" xfId="90"/>
    <cellStyle name="检查单元格 2" xfId="91"/>
    <cellStyle name="千位分隔[0] 11" xfId="92"/>
    <cellStyle name="千位分隔[0] 11 10" xfId="677"/>
    <cellStyle name="千位分隔[0] 11 11" xfId="735"/>
    <cellStyle name="千位分隔[0] 11 12" xfId="793"/>
    <cellStyle name="千位分隔[0] 11 13" xfId="851"/>
    <cellStyle name="千位分隔[0] 11 14" xfId="909"/>
    <cellStyle name="千位分隔[0] 11 15" xfId="967"/>
    <cellStyle name="千位分隔[0] 11 16" xfId="1014"/>
    <cellStyle name="千位分隔[0] 11 17" xfId="1083"/>
    <cellStyle name="千位分隔[0] 11 18" xfId="1141"/>
    <cellStyle name="千位分隔[0] 11 19" xfId="1199"/>
    <cellStyle name="千位分隔[0] 11 2" xfId="204"/>
    <cellStyle name="千位分隔[0] 11 20" xfId="1257"/>
    <cellStyle name="千位分隔[0] 11 21" xfId="1315"/>
    <cellStyle name="千位分隔[0] 11 22" xfId="1373"/>
    <cellStyle name="千位分隔[0] 11 23" xfId="1431"/>
    <cellStyle name="千位分隔[0] 11 24" xfId="1490"/>
    <cellStyle name="千位分隔[0] 11 25" xfId="1549"/>
    <cellStyle name="千位分隔[0] 11 26" xfId="1604"/>
    <cellStyle name="千位分隔[0] 11 27" xfId="1661"/>
    <cellStyle name="千位分隔[0] 11 28" xfId="1719"/>
    <cellStyle name="千位分隔[0] 11 29" xfId="1774"/>
    <cellStyle name="千位分隔[0] 11 3" xfId="271"/>
    <cellStyle name="千位分隔[0] 11 30" xfId="1826"/>
    <cellStyle name="千位分隔[0] 11 31" xfId="1881"/>
    <cellStyle name="千位分隔[0] 11 32" xfId="1943"/>
    <cellStyle name="千位分隔[0] 11 33" xfId="2000"/>
    <cellStyle name="千位分隔[0] 11 34" xfId="2054"/>
    <cellStyle name="千位分隔[0] 11 35" xfId="2083"/>
    <cellStyle name="千位分隔[0] 11 4" xfId="329"/>
    <cellStyle name="千位分隔[0] 11 5" xfId="387"/>
    <cellStyle name="千位分隔[0] 11 6" xfId="445"/>
    <cellStyle name="千位分隔[0] 11 7" xfId="503"/>
    <cellStyle name="千位分隔[0] 11 8" xfId="561"/>
    <cellStyle name="千位分隔[0] 11 9" xfId="619"/>
    <cellStyle name="千位分隔[0] 14 10" xfId="678"/>
    <cellStyle name="千位分隔[0] 14 11" xfId="736"/>
    <cellStyle name="千位分隔[0] 14 12" xfId="794"/>
    <cellStyle name="千位分隔[0] 14 13" xfId="852"/>
    <cellStyle name="千位分隔[0] 14 14" xfId="910"/>
    <cellStyle name="千位分隔[0] 14 15" xfId="968"/>
    <cellStyle name="千位分隔[0] 14 16" xfId="1015"/>
    <cellStyle name="千位分隔[0] 14 17" xfId="1084"/>
    <cellStyle name="千位分隔[0] 14 18" xfId="1142"/>
    <cellStyle name="千位分隔[0] 14 19" xfId="1200"/>
    <cellStyle name="千位分隔[0] 14 2" xfId="205"/>
    <cellStyle name="千位分隔[0] 14 20" xfId="1258"/>
    <cellStyle name="千位分隔[0] 14 21" xfId="1316"/>
    <cellStyle name="千位分隔[0] 14 22" xfId="1374"/>
    <cellStyle name="千位分隔[0] 14 23" xfId="1432"/>
    <cellStyle name="千位分隔[0] 14 24" xfId="1491"/>
    <cellStyle name="千位分隔[0] 14 25" xfId="1550"/>
    <cellStyle name="千位分隔[0] 14 26" xfId="1605"/>
    <cellStyle name="千位分隔[0] 14 27" xfId="1662"/>
    <cellStyle name="千位分隔[0] 14 28" xfId="1720"/>
    <cellStyle name="千位分隔[0] 14 29" xfId="1775"/>
    <cellStyle name="千位分隔[0] 14 3" xfId="272"/>
    <cellStyle name="千位分隔[0] 14 30" xfId="1827"/>
    <cellStyle name="千位分隔[0] 14 31" xfId="1882"/>
    <cellStyle name="千位分隔[0] 14 32" xfId="1944"/>
    <cellStyle name="千位分隔[0] 14 33" xfId="2001"/>
    <cellStyle name="千位分隔[0] 14 34" xfId="2055"/>
    <cellStyle name="千位分隔[0] 14 35" xfId="2084"/>
    <cellStyle name="千位分隔[0] 14 4" xfId="330"/>
    <cellStyle name="千位分隔[0] 14 5" xfId="388"/>
    <cellStyle name="千位分隔[0] 14 6" xfId="446"/>
    <cellStyle name="千位分隔[0] 14 7" xfId="504"/>
    <cellStyle name="千位分隔[0] 14 8" xfId="562"/>
    <cellStyle name="千位分隔[0] 14 9" xfId="620"/>
    <cellStyle name="千位分隔[0] 17" xfId="93"/>
    <cellStyle name="千位分隔[0] 17 10" xfId="679"/>
    <cellStyle name="千位分隔[0] 17 11" xfId="737"/>
    <cellStyle name="千位分隔[0] 17 12" xfId="795"/>
    <cellStyle name="千位分隔[0] 17 13" xfId="853"/>
    <cellStyle name="千位分隔[0] 17 14" xfId="911"/>
    <cellStyle name="千位分隔[0] 17 15" xfId="969"/>
    <cellStyle name="千位分隔[0] 17 16" xfId="1016"/>
    <cellStyle name="千位分隔[0] 17 17" xfId="1085"/>
    <cellStyle name="千位分隔[0] 17 18" xfId="1143"/>
    <cellStyle name="千位分隔[0] 17 19" xfId="1201"/>
    <cellStyle name="千位分隔[0] 17 2" xfId="206"/>
    <cellStyle name="千位分隔[0] 17 20" xfId="1259"/>
    <cellStyle name="千位分隔[0] 17 21" xfId="1317"/>
    <cellStyle name="千位分隔[0] 17 22" xfId="1375"/>
    <cellStyle name="千位分隔[0] 17 23" xfId="1433"/>
    <cellStyle name="千位分隔[0] 17 24" xfId="1492"/>
    <cellStyle name="千位分隔[0] 17 25" xfId="1551"/>
    <cellStyle name="千位分隔[0] 17 26" xfId="1606"/>
    <cellStyle name="千位分隔[0] 17 27" xfId="1663"/>
    <cellStyle name="千位分隔[0] 17 28" xfId="1721"/>
    <cellStyle name="千位分隔[0] 17 29" xfId="1776"/>
    <cellStyle name="千位分隔[0] 17 3" xfId="273"/>
    <cellStyle name="千位分隔[0] 17 30" xfId="1828"/>
    <cellStyle name="千位分隔[0] 17 31" xfId="1883"/>
    <cellStyle name="千位分隔[0] 17 32" xfId="1945"/>
    <cellStyle name="千位分隔[0] 17 33" xfId="2002"/>
    <cellStyle name="千位分隔[0] 17 34" xfId="2056"/>
    <cellStyle name="千位分隔[0] 17 35" xfId="2085"/>
    <cellStyle name="千位分隔[0] 17 4" xfId="331"/>
    <cellStyle name="千位分隔[0] 17 5" xfId="389"/>
    <cellStyle name="千位分隔[0] 17 6" xfId="447"/>
    <cellStyle name="千位分隔[0] 17 7" xfId="505"/>
    <cellStyle name="千位分隔[0] 17 8" xfId="563"/>
    <cellStyle name="千位分隔[0] 17 9" xfId="621"/>
    <cellStyle name="千位分隔[0] 18 10" xfId="680"/>
    <cellStyle name="千位分隔[0] 18 11" xfId="738"/>
    <cellStyle name="千位分隔[0] 18 12" xfId="796"/>
    <cellStyle name="千位分隔[0] 18 13" xfId="854"/>
    <cellStyle name="千位分隔[0] 18 14" xfId="912"/>
    <cellStyle name="千位分隔[0] 18 15" xfId="970"/>
    <cellStyle name="千位分隔[0] 18 16" xfId="1017"/>
    <cellStyle name="千位分隔[0] 18 17" xfId="1086"/>
    <cellStyle name="千位分隔[0] 18 18" xfId="1144"/>
    <cellStyle name="千位分隔[0] 18 19" xfId="1202"/>
    <cellStyle name="千位分隔[0] 18 2" xfId="207"/>
    <cellStyle name="千位分隔[0] 18 20" xfId="1260"/>
    <cellStyle name="千位分隔[0] 18 21" xfId="1318"/>
    <cellStyle name="千位分隔[0] 18 22" xfId="1376"/>
    <cellStyle name="千位分隔[0] 18 23" xfId="1434"/>
    <cellStyle name="千位分隔[0] 18 24" xfId="1493"/>
    <cellStyle name="千位分隔[0] 18 25" xfId="1552"/>
    <cellStyle name="千位分隔[0] 18 26" xfId="1607"/>
    <cellStyle name="千位分隔[0] 18 27" xfId="1664"/>
    <cellStyle name="千位分隔[0] 18 28" xfId="1722"/>
    <cellStyle name="千位分隔[0] 18 29" xfId="1777"/>
    <cellStyle name="千位分隔[0] 18 3" xfId="274"/>
    <cellStyle name="千位分隔[0] 18 30" xfId="1829"/>
    <cellStyle name="千位分隔[0] 18 31" xfId="1884"/>
    <cellStyle name="千位分隔[0] 18 32" xfId="1946"/>
    <cellStyle name="千位分隔[0] 18 33" xfId="2003"/>
    <cellStyle name="千位分隔[0] 18 34" xfId="2057"/>
    <cellStyle name="千位分隔[0] 18 35" xfId="2086"/>
    <cellStyle name="千位分隔[0] 18 4" xfId="332"/>
    <cellStyle name="千位分隔[0] 18 5" xfId="390"/>
    <cellStyle name="千位分隔[0] 18 6" xfId="448"/>
    <cellStyle name="千位分隔[0] 18 7" xfId="506"/>
    <cellStyle name="千位分隔[0] 18 8" xfId="564"/>
    <cellStyle name="千位分隔[0] 18 9" xfId="622"/>
    <cellStyle name="千位分隔[0] 21" xfId="94"/>
    <cellStyle name="千位分隔[0] 21 10" xfId="681"/>
    <cellStyle name="千位分隔[0] 21 11" xfId="739"/>
    <cellStyle name="千位分隔[0] 21 12" xfId="797"/>
    <cellStyle name="千位分隔[0] 21 13" xfId="855"/>
    <cellStyle name="千位分隔[0] 21 14" xfId="913"/>
    <cellStyle name="千位分隔[0] 21 15" xfId="971"/>
    <cellStyle name="千位分隔[0] 21 16" xfId="1018"/>
    <cellStyle name="千位分隔[0] 21 17" xfId="1087"/>
    <cellStyle name="千位分隔[0] 21 18" xfId="1145"/>
    <cellStyle name="千位分隔[0] 21 19" xfId="1203"/>
    <cellStyle name="千位分隔[0] 21 2" xfId="208"/>
    <cellStyle name="千位分隔[0] 21 20" xfId="1261"/>
    <cellStyle name="千位分隔[0] 21 21" xfId="1319"/>
    <cellStyle name="千位分隔[0] 21 22" xfId="1377"/>
    <cellStyle name="千位分隔[0] 21 23" xfId="1435"/>
    <cellStyle name="千位分隔[0] 21 24" xfId="1494"/>
    <cellStyle name="千位分隔[0] 21 25" xfId="1553"/>
    <cellStyle name="千位分隔[0] 21 26" xfId="1608"/>
    <cellStyle name="千位分隔[0] 21 27" xfId="1665"/>
    <cellStyle name="千位分隔[0] 21 28" xfId="1723"/>
    <cellStyle name="千位分隔[0] 21 29" xfId="1778"/>
    <cellStyle name="千位分隔[0] 21 3" xfId="275"/>
    <cellStyle name="千位分隔[0] 21 30" xfId="1830"/>
    <cellStyle name="千位分隔[0] 21 31" xfId="1885"/>
    <cellStyle name="千位分隔[0] 21 32" xfId="1947"/>
    <cellStyle name="千位分隔[0] 21 33" xfId="2004"/>
    <cellStyle name="千位分隔[0] 21 34" xfId="2058"/>
    <cellStyle name="千位分隔[0] 21 35" xfId="2087"/>
    <cellStyle name="千位分隔[0] 21 4" xfId="333"/>
    <cellStyle name="千位分隔[0] 21 5" xfId="391"/>
    <cellStyle name="千位分隔[0] 21 6" xfId="449"/>
    <cellStyle name="千位分隔[0] 21 7" xfId="507"/>
    <cellStyle name="千位分隔[0] 21 8" xfId="565"/>
    <cellStyle name="千位分隔[0] 21 9" xfId="623"/>
    <cellStyle name="千位分隔[0] 5" xfId="95"/>
    <cellStyle name="千位分隔[0] 5 10" xfId="682"/>
    <cellStyle name="千位分隔[0] 5 11" xfId="740"/>
    <cellStyle name="千位分隔[0] 5 12" xfId="798"/>
    <cellStyle name="千位分隔[0] 5 13" xfId="856"/>
    <cellStyle name="千位分隔[0] 5 14" xfId="914"/>
    <cellStyle name="千位分隔[0] 5 15" xfId="972"/>
    <cellStyle name="千位分隔[0] 5 16" xfId="1019"/>
    <cellStyle name="千位分隔[0] 5 17" xfId="1088"/>
    <cellStyle name="千位分隔[0] 5 18" xfId="1146"/>
    <cellStyle name="千位分隔[0] 5 19" xfId="1204"/>
    <cellStyle name="千位分隔[0] 5 2" xfId="209"/>
    <cellStyle name="千位分隔[0] 5 20" xfId="1262"/>
    <cellStyle name="千位分隔[0] 5 21" xfId="1320"/>
    <cellStyle name="千位分隔[0] 5 22" xfId="1378"/>
    <cellStyle name="千位分隔[0] 5 23" xfId="1436"/>
    <cellStyle name="千位分隔[0] 5 24" xfId="1495"/>
    <cellStyle name="千位分隔[0] 5 25" xfId="1554"/>
    <cellStyle name="千位分隔[0] 5 26" xfId="1609"/>
    <cellStyle name="千位分隔[0] 5 27" xfId="1666"/>
    <cellStyle name="千位分隔[0] 5 28" xfId="1724"/>
    <cellStyle name="千位分隔[0] 5 29" xfId="1779"/>
    <cellStyle name="千位分隔[0] 5 3" xfId="276"/>
    <cellStyle name="千位分隔[0] 5 30" xfId="1831"/>
    <cellStyle name="千位分隔[0] 5 31" xfId="1886"/>
    <cellStyle name="千位分隔[0] 5 32" xfId="1948"/>
    <cellStyle name="千位分隔[0] 5 33" xfId="2005"/>
    <cellStyle name="千位分隔[0] 5 34" xfId="2059"/>
    <cellStyle name="千位分隔[0] 5 35" xfId="2088"/>
    <cellStyle name="千位分隔[0] 5 4" xfId="334"/>
    <cellStyle name="千位分隔[0] 5 5" xfId="392"/>
    <cellStyle name="千位分隔[0] 5 6" xfId="450"/>
    <cellStyle name="千位分隔[0] 5 7" xfId="508"/>
    <cellStyle name="千位分隔[0] 5 8" xfId="566"/>
    <cellStyle name="千位分隔[0] 5 9" xfId="624"/>
    <cellStyle name="千位分隔[0] 6" xfId="96"/>
    <cellStyle name="千位分隔[0] 6 10" xfId="683"/>
    <cellStyle name="千位分隔[0] 6 11" xfId="741"/>
    <cellStyle name="千位分隔[0] 6 12" xfId="799"/>
    <cellStyle name="千位分隔[0] 6 13" xfId="857"/>
    <cellStyle name="千位分隔[0] 6 14" xfId="915"/>
    <cellStyle name="千位分隔[0] 6 15" xfId="973"/>
    <cellStyle name="千位分隔[0] 6 16" xfId="1020"/>
    <cellStyle name="千位分隔[0] 6 17" xfId="1089"/>
    <cellStyle name="千位分隔[0] 6 18" xfId="1147"/>
    <cellStyle name="千位分隔[0] 6 19" xfId="1205"/>
    <cellStyle name="千位分隔[0] 6 2" xfId="210"/>
    <cellStyle name="千位分隔[0] 6 20" xfId="1263"/>
    <cellStyle name="千位分隔[0] 6 21" xfId="1321"/>
    <cellStyle name="千位分隔[0] 6 22" xfId="1379"/>
    <cellStyle name="千位分隔[0] 6 23" xfId="1437"/>
    <cellStyle name="千位分隔[0] 6 24" xfId="1496"/>
    <cellStyle name="千位分隔[0] 6 25" xfId="1555"/>
    <cellStyle name="千位分隔[0] 6 26" xfId="1610"/>
    <cellStyle name="千位分隔[0] 6 27" xfId="1667"/>
    <cellStyle name="千位分隔[0] 6 28" xfId="1725"/>
    <cellStyle name="千位分隔[0] 6 29" xfId="1780"/>
    <cellStyle name="千位分隔[0] 6 3" xfId="277"/>
    <cellStyle name="千位分隔[0] 6 30" xfId="1832"/>
    <cellStyle name="千位分隔[0] 6 31" xfId="1887"/>
    <cellStyle name="千位分隔[0] 6 32" xfId="1949"/>
    <cellStyle name="千位分隔[0] 6 33" xfId="2006"/>
    <cellStyle name="千位分隔[0] 6 34" xfId="2060"/>
    <cellStyle name="千位分隔[0] 6 35" xfId="2089"/>
    <cellStyle name="千位分隔[0] 6 4" xfId="335"/>
    <cellStyle name="千位分隔[0] 6 5" xfId="393"/>
    <cellStyle name="千位分隔[0] 6 6" xfId="451"/>
    <cellStyle name="千位分隔[0] 6 7" xfId="509"/>
    <cellStyle name="千位分隔[0] 6 8" xfId="567"/>
    <cellStyle name="千位分隔[0] 6 9" xfId="625"/>
    <cellStyle name="千位分隔[0] 7" xfId="97"/>
    <cellStyle name="千位分隔[0] 7 10" xfId="684"/>
    <cellStyle name="千位分隔[0] 7 11" xfId="742"/>
    <cellStyle name="千位分隔[0] 7 12" xfId="800"/>
    <cellStyle name="千位分隔[0] 7 13" xfId="858"/>
    <cellStyle name="千位分隔[0] 7 14" xfId="916"/>
    <cellStyle name="千位分隔[0] 7 15" xfId="974"/>
    <cellStyle name="千位分隔[0] 7 16" xfId="1021"/>
    <cellStyle name="千位分隔[0] 7 17" xfId="1090"/>
    <cellStyle name="千位分隔[0] 7 18" xfId="1148"/>
    <cellStyle name="千位分隔[0] 7 19" xfId="1206"/>
    <cellStyle name="千位分隔[0] 7 2" xfId="211"/>
    <cellStyle name="千位分隔[0] 7 20" xfId="1264"/>
    <cellStyle name="千位分隔[0] 7 21" xfId="1322"/>
    <cellStyle name="千位分隔[0] 7 22" xfId="1380"/>
    <cellStyle name="千位分隔[0] 7 23" xfId="1438"/>
    <cellStyle name="千位分隔[0] 7 24" xfId="1497"/>
    <cellStyle name="千位分隔[0] 7 25" xfId="1556"/>
    <cellStyle name="千位分隔[0] 7 26" xfId="1611"/>
    <cellStyle name="千位分隔[0] 7 27" xfId="1668"/>
    <cellStyle name="千位分隔[0] 7 28" xfId="1726"/>
    <cellStyle name="千位分隔[0] 7 29" xfId="1781"/>
    <cellStyle name="千位分隔[0] 7 3" xfId="278"/>
    <cellStyle name="千位分隔[0] 7 30" xfId="1833"/>
    <cellStyle name="千位分隔[0] 7 31" xfId="1888"/>
    <cellStyle name="千位分隔[0] 7 32" xfId="1950"/>
    <cellStyle name="千位分隔[0] 7 33" xfId="2007"/>
    <cellStyle name="千位分隔[0] 7 34" xfId="2061"/>
    <cellStyle name="千位分隔[0] 7 35" xfId="2090"/>
    <cellStyle name="千位分隔[0] 7 4" xfId="336"/>
    <cellStyle name="千位分隔[0] 7 5" xfId="394"/>
    <cellStyle name="千位分隔[0] 7 6" xfId="452"/>
    <cellStyle name="千位分隔[0] 7 7" xfId="510"/>
    <cellStyle name="千位分隔[0] 7 8" xfId="568"/>
    <cellStyle name="千位分隔[0] 7 9" xfId="626"/>
    <cellStyle name="千位分隔[0] 8" xfId="98"/>
    <cellStyle name="千位分隔[0] 8 10" xfId="685"/>
    <cellStyle name="千位分隔[0] 8 11" xfId="743"/>
    <cellStyle name="千位分隔[0] 8 12" xfId="801"/>
    <cellStyle name="千位分隔[0] 8 13" xfId="859"/>
    <cellStyle name="千位分隔[0] 8 14" xfId="917"/>
    <cellStyle name="千位分隔[0] 8 15" xfId="975"/>
    <cellStyle name="千位分隔[0] 8 16" xfId="1022"/>
    <cellStyle name="千位分隔[0] 8 17" xfId="1091"/>
    <cellStyle name="千位分隔[0] 8 18" xfId="1149"/>
    <cellStyle name="千位分隔[0] 8 19" xfId="1207"/>
    <cellStyle name="千位分隔[0] 8 2" xfId="212"/>
    <cellStyle name="千位分隔[0] 8 20" xfId="1265"/>
    <cellStyle name="千位分隔[0] 8 21" xfId="1323"/>
    <cellStyle name="千位分隔[0] 8 22" xfId="1381"/>
    <cellStyle name="千位分隔[0] 8 23" xfId="1439"/>
    <cellStyle name="千位分隔[0] 8 24" xfId="1498"/>
    <cellStyle name="千位分隔[0] 8 25" xfId="1557"/>
    <cellStyle name="千位分隔[0] 8 26" xfId="1612"/>
    <cellStyle name="千位分隔[0] 8 27" xfId="1669"/>
    <cellStyle name="千位分隔[0] 8 28" xfId="1727"/>
    <cellStyle name="千位分隔[0] 8 29" xfId="1782"/>
    <cellStyle name="千位分隔[0] 8 3" xfId="279"/>
    <cellStyle name="千位分隔[0] 8 30" xfId="1834"/>
    <cellStyle name="千位分隔[0] 8 31" xfId="1889"/>
    <cellStyle name="千位分隔[0] 8 32" xfId="1951"/>
    <cellStyle name="千位分隔[0] 8 33" xfId="2008"/>
    <cellStyle name="千位分隔[0] 8 34" xfId="2062"/>
    <cellStyle name="千位分隔[0] 8 35" xfId="2091"/>
    <cellStyle name="千位分隔[0] 8 4" xfId="337"/>
    <cellStyle name="千位分隔[0] 8 5" xfId="395"/>
    <cellStyle name="千位分隔[0] 8 6" xfId="453"/>
    <cellStyle name="千位分隔[0] 8 7" xfId="511"/>
    <cellStyle name="千位分隔[0] 8 8" xfId="569"/>
    <cellStyle name="千位分隔[0] 8 9" xfId="627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适中 2" xfId="105"/>
    <cellStyle name="输出 2" xfId="106"/>
    <cellStyle name="输入 2" xfId="107"/>
    <cellStyle name="着色 1" xfId="108"/>
    <cellStyle name="着色 2" xfId="109"/>
    <cellStyle name="着色 3" xfId="110"/>
    <cellStyle name="着色 4" xfId="111"/>
    <cellStyle name="着色 5" xfId="112"/>
    <cellStyle name="着色 6" xfId="113"/>
    <cellStyle name="注释 2" xfId="114"/>
    <cellStyle name="注释 2 10" xfId="700"/>
    <cellStyle name="注释 2 11" xfId="758"/>
    <cellStyle name="注释 2 12" xfId="812"/>
    <cellStyle name="注释 2 13" xfId="874"/>
    <cellStyle name="注释 2 14" xfId="932"/>
    <cellStyle name="注释 2 15" xfId="990"/>
    <cellStyle name="注释 2 16" xfId="1023"/>
    <cellStyle name="注释 2 17" xfId="1106"/>
    <cellStyle name="注释 2 18" xfId="1164"/>
    <cellStyle name="注释 2 19" xfId="1222"/>
    <cellStyle name="注释 2 2" xfId="213"/>
    <cellStyle name="注释 2 20" xfId="1280"/>
    <cellStyle name="注释 2 21" xfId="1338"/>
    <cellStyle name="注释 2 22" xfId="1396"/>
    <cellStyle name="注释 2 23" xfId="1445"/>
    <cellStyle name="注释 2 24" xfId="1504"/>
    <cellStyle name="注释 2 25" xfId="1562"/>
    <cellStyle name="注释 2 26" xfId="1613"/>
    <cellStyle name="注释 2 27" xfId="1684"/>
    <cellStyle name="注释 2 28" xfId="1742"/>
    <cellStyle name="注释 2 29" xfId="1797"/>
    <cellStyle name="注释 2 3" xfId="294"/>
    <cellStyle name="注释 2 30" xfId="1835"/>
    <cellStyle name="注释 2 31" xfId="1890"/>
    <cellStyle name="注释 2 32" xfId="1966"/>
    <cellStyle name="注释 2 33" xfId="2015"/>
    <cellStyle name="注释 2 34" xfId="2063"/>
    <cellStyle name="注释 2 35" xfId="2092"/>
    <cellStyle name="注释 2 4" xfId="352"/>
    <cellStyle name="注释 2 5" xfId="410"/>
    <cellStyle name="注释 2 6" xfId="465"/>
    <cellStyle name="注释 2 7" xfId="526"/>
    <cellStyle name="注释 2 8" xfId="584"/>
    <cellStyle name="注释 2 9" xfId="6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/>
  </sheetViews>
  <sheetFormatPr defaultRowHeight="14.4"/>
  <sheetData>
    <row r="1" spans="1:26" ht="15.6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399999999999999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4.4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4.4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52" customFormat="1" ht="30.6">
      <c r="A8" s="333" t="s">
        <v>212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9"/>
      <c r="R8" s="9"/>
      <c r="S8" s="9"/>
      <c r="T8" s="10"/>
      <c r="U8" s="151">
        <v>125.88</v>
      </c>
      <c r="V8" s="9"/>
      <c r="W8" s="9"/>
      <c r="X8" s="9"/>
      <c r="Y8" s="2"/>
      <c r="Z8" s="2"/>
    </row>
    <row r="9" spans="1:26" ht="17.399999999999999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8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0.6">
      <c r="A12" s="336"/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8">
      <c r="A14" s="331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8">
      <c r="A15" s="332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>
      <selection sqref="A1:N1"/>
    </sheetView>
  </sheetViews>
  <sheetFormatPr defaultRowHeight="14.4"/>
  <cols>
    <col min="1" max="1" width="13.44140625" customWidth="1"/>
  </cols>
  <sheetData>
    <row r="1" spans="1:14" ht="28.2" customHeight="1">
      <c r="A1" s="440" t="s">
        <v>96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4.4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97</v>
      </c>
    </row>
    <row r="3" spans="1:14" ht="27.75" customHeight="1">
      <c r="A3" s="78" t="s">
        <v>216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24</v>
      </c>
    </row>
    <row r="4" spans="1:14" ht="14.4" customHeight="1">
      <c r="A4" s="441" t="s">
        <v>66</v>
      </c>
      <c r="B4" s="441" t="s">
        <v>79</v>
      </c>
      <c r="C4" s="441"/>
      <c r="D4" s="441"/>
      <c r="E4" s="442" t="s">
        <v>80</v>
      </c>
      <c r="F4" s="442" t="s">
        <v>95</v>
      </c>
      <c r="G4" s="442"/>
      <c r="H4" s="442"/>
      <c r="I4" s="442"/>
      <c r="J4" s="442"/>
      <c r="K4" s="442"/>
      <c r="L4" s="442"/>
      <c r="M4" s="442"/>
      <c r="N4" s="442"/>
    </row>
    <row r="5" spans="1:14" ht="36" customHeight="1">
      <c r="A5" s="441"/>
      <c r="B5" s="71" t="s">
        <v>81</v>
      </c>
      <c r="C5" s="71" t="s">
        <v>82</v>
      </c>
      <c r="D5" s="70" t="s">
        <v>83</v>
      </c>
      <c r="E5" s="442"/>
      <c r="F5" s="70" t="s">
        <v>69</v>
      </c>
      <c r="G5" s="73" t="s">
        <v>98</v>
      </c>
      <c r="H5" s="73" t="s">
        <v>99</v>
      </c>
      <c r="I5" s="73" t="s">
        <v>100</v>
      </c>
      <c r="J5" s="73" t="s">
        <v>101</v>
      </c>
      <c r="K5" s="73" t="s">
        <v>102</v>
      </c>
      <c r="L5" s="73" t="s">
        <v>103</v>
      </c>
      <c r="M5" s="73" t="s">
        <v>104</v>
      </c>
      <c r="N5" s="73" t="s">
        <v>105</v>
      </c>
    </row>
    <row r="6" spans="1:14" s="152" customFormat="1" ht="14.4" customHeight="1">
      <c r="A6" s="203"/>
      <c r="B6" s="207"/>
      <c r="C6" s="206"/>
      <c r="D6" s="206"/>
      <c r="E6" s="203" t="s">
        <v>69</v>
      </c>
      <c r="F6" s="205">
        <v>125.88</v>
      </c>
      <c r="G6" s="205">
        <v>68.27</v>
      </c>
      <c r="H6" s="205">
        <v>7.47</v>
      </c>
      <c r="I6" s="205">
        <v>50.14</v>
      </c>
      <c r="J6" s="205">
        <v>0</v>
      </c>
      <c r="K6" s="204">
        <v>0</v>
      </c>
      <c r="L6" s="204">
        <v>0</v>
      </c>
      <c r="M6" s="204">
        <v>0</v>
      </c>
      <c r="N6" s="204">
        <v>0</v>
      </c>
    </row>
    <row r="7" spans="1:14" ht="14.4" customHeight="1">
      <c r="A7" s="203" t="s">
        <v>214</v>
      </c>
      <c r="B7" s="207"/>
      <c r="C7" s="206"/>
      <c r="D7" s="206"/>
      <c r="E7" s="203"/>
      <c r="F7" s="205">
        <v>125.88</v>
      </c>
      <c r="G7" s="205">
        <v>68.27</v>
      </c>
      <c r="H7" s="205">
        <v>7.47</v>
      </c>
      <c r="I7" s="205">
        <v>50.14</v>
      </c>
      <c r="J7" s="205">
        <v>0</v>
      </c>
      <c r="K7" s="204">
        <v>0</v>
      </c>
      <c r="L7" s="204">
        <v>0</v>
      </c>
      <c r="M7" s="204">
        <v>0</v>
      </c>
      <c r="N7" s="204">
        <v>0</v>
      </c>
    </row>
    <row r="8" spans="1:14" ht="14.4" customHeight="1">
      <c r="A8" s="203" t="s">
        <v>215</v>
      </c>
      <c r="B8" s="207">
        <v>208</v>
      </c>
      <c r="C8" s="206"/>
      <c r="D8" s="206"/>
      <c r="E8" s="203" t="s">
        <v>217</v>
      </c>
      <c r="F8" s="205">
        <v>9.07</v>
      </c>
      <c r="G8" s="205">
        <v>9.07</v>
      </c>
      <c r="H8" s="205">
        <v>0</v>
      </c>
      <c r="I8" s="205">
        <v>0</v>
      </c>
      <c r="J8" s="205">
        <v>0</v>
      </c>
      <c r="K8" s="204">
        <v>0</v>
      </c>
      <c r="L8" s="204">
        <v>0</v>
      </c>
      <c r="M8" s="204">
        <v>0</v>
      </c>
      <c r="N8" s="204">
        <v>0</v>
      </c>
    </row>
    <row r="9" spans="1:14" ht="14.4" customHeight="1">
      <c r="A9" s="203" t="s">
        <v>218</v>
      </c>
      <c r="B9" s="207"/>
      <c r="C9" s="206" t="s">
        <v>219</v>
      </c>
      <c r="D9" s="206"/>
      <c r="E9" s="203" t="s">
        <v>220</v>
      </c>
      <c r="F9" s="205">
        <v>9.07</v>
      </c>
      <c r="G9" s="205">
        <v>9.07</v>
      </c>
      <c r="H9" s="205">
        <v>0</v>
      </c>
      <c r="I9" s="205">
        <v>0</v>
      </c>
      <c r="J9" s="205">
        <v>0</v>
      </c>
      <c r="K9" s="204">
        <v>0</v>
      </c>
      <c r="L9" s="204">
        <v>0</v>
      </c>
      <c r="M9" s="204">
        <v>0</v>
      </c>
      <c r="N9" s="204">
        <v>0</v>
      </c>
    </row>
    <row r="10" spans="1:14" ht="14.4" customHeight="1">
      <c r="A10" s="203" t="s">
        <v>221</v>
      </c>
      <c r="B10" s="207">
        <v>208</v>
      </c>
      <c r="C10" s="206" t="s">
        <v>222</v>
      </c>
      <c r="D10" s="206" t="s">
        <v>219</v>
      </c>
      <c r="E10" s="203" t="s">
        <v>223</v>
      </c>
      <c r="F10" s="205">
        <v>9.07</v>
      </c>
      <c r="G10" s="205">
        <v>9.07</v>
      </c>
      <c r="H10" s="205">
        <v>0</v>
      </c>
      <c r="I10" s="205">
        <v>0</v>
      </c>
      <c r="J10" s="205">
        <v>0</v>
      </c>
      <c r="K10" s="204">
        <v>0</v>
      </c>
      <c r="L10" s="204">
        <v>0</v>
      </c>
      <c r="M10" s="204">
        <v>0</v>
      </c>
      <c r="N10" s="204">
        <v>0</v>
      </c>
    </row>
    <row r="11" spans="1:14" ht="14.4" customHeight="1">
      <c r="A11" s="203" t="s">
        <v>215</v>
      </c>
      <c r="B11" s="207">
        <v>210</v>
      </c>
      <c r="C11" s="206"/>
      <c r="D11" s="206"/>
      <c r="E11" s="203" t="s">
        <v>224</v>
      </c>
      <c r="F11" s="205">
        <v>7.03</v>
      </c>
      <c r="G11" s="205">
        <v>7.03</v>
      </c>
      <c r="H11" s="205">
        <v>0</v>
      </c>
      <c r="I11" s="205">
        <v>0</v>
      </c>
      <c r="J11" s="205">
        <v>0</v>
      </c>
      <c r="K11" s="204">
        <v>0</v>
      </c>
      <c r="L11" s="204">
        <v>0</v>
      </c>
      <c r="M11" s="204">
        <v>0</v>
      </c>
      <c r="N11" s="204">
        <v>0</v>
      </c>
    </row>
    <row r="12" spans="1:14" ht="14.4" customHeight="1">
      <c r="A12" s="203" t="s">
        <v>218</v>
      </c>
      <c r="B12" s="207"/>
      <c r="C12" s="206" t="s">
        <v>225</v>
      </c>
      <c r="D12" s="206"/>
      <c r="E12" s="203" t="s">
        <v>226</v>
      </c>
      <c r="F12" s="205">
        <v>7.03</v>
      </c>
      <c r="G12" s="205">
        <v>7.03</v>
      </c>
      <c r="H12" s="205">
        <v>0</v>
      </c>
      <c r="I12" s="205">
        <v>0</v>
      </c>
      <c r="J12" s="205">
        <v>0</v>
      </c>
      <c r="K12" s="204">
        <v>0</v>
      </c>
      <c r="L12" s="204">
        <v>0</v>
      </c>
      <c r="M12" s="204">
        <v>0</v>
      </c>
      <c r="N12" s="204">
        <v>0</v>
      </c>
    </row>
    <row r="13" spans="1:14" ht="14.4" customHeight="1">
      <c r="A13" s="203" t="s">
        <v>221</v>
      </c>
      <c r="B13" s="207">
        <v>210</v>
      </c>
      <c r="C13" s="206" t="s">
        <v>227</v>
      </c>
      <c r="D13" s="206" t="s">
        <v>225</v>
      </c>
      <c r="E13" s="203" t="s">
        <v>228</v>
      </c>
      <c r="F13" s="205">
        <v>7.03</v>
      </c>
      <c r="G13" s="205">
        <v>7.03</v>
      </c>
      <c r="H13" s="205">
        <v>0</v>
      </c>
      <c r="I13" s="205">
        <v>0</v>
      </c>
      <c r="J13" s="205">
        <v>0</v>
      </c>
      <c r="K13" s="204">
        <v>0</v>
      </c>
      <c r="L13" s="204">
        <v>0</v>
      </c>
      <c r="M13" s="204">
        <v>0</v>
      </c>
      <c r="N13" s="204">
        <v>0</v>
      </c>
    </row>
    <row r="14" spans="1:14" ht="14.4" customHeight="1">
      <c r="A14" s="203" t="s">
        <v>215</v>
      </c>
      <c r="B14" s="207">
        <v>213</v>
      </c>
      <c r="C14" s="206"/>
      <c r="D14" s="206"/>
      <c r="E14" s="203" t="s">
        <v>229</v>
      </c>
      <c r="F14" s="205">
        <v>104.19</v>
      </c>
      <c r="G14" s="205">
        <v>46.58</v>
      </c>
      <c r="H14" s="205">
        <v>7.47</v>
      </c>
      <c r="I14" s="205">
        <v>50.14</v>
      </c>
      <c r="J14" s="205">
        <v>0</v>
      </c>
      <c r="K14" s="204">
        <v>0</v>
      </c>
      <c r="L14" s="204">
        <v>0</v>
      </c>
      <c r="M14" s="204">
        <v>0</v>
      </c>
      <c r="N14" s="204">
        <v>0</v>
      </c>
    </row>
    <row r="15" spans="1:14" ht="14.4" customHeight="1">
      <c r="A15" s="203" t="s">
        <v>218</v>
      </c>
      <c r="B15" s="207"/>
      <c r="C15" s="206" t="s">
        <v>230</v>
      </c>
      <c r="D15" s="206"/>
      <c r="E15" s="203" t="s">
        <v>231</v>
      </c>
      <c r="F15" s="205">
        <v>104.19</v>
      </c>
      <c r="G15" s="205">
        <v>46.58</v>
      </c>
      <c r="H15" s="205">
        <v>7.47</v>
      </c>
      <c r="I15" s="205">
        <v>50.14</v>
      </c>
      <c r="J15" s="205">
        <v>0</v>
      </c>
      <c r="K15" s="204">
        <v>0</v>
      </c>
      <c r="L15" s="204">
        <v>0</v>
      </c>
      <c r="M15" s="204">
        <v>0</v>
      </c>
      <c r="N15" s="204">
        <v>0</v>
      </c>
    </row>
    <row r="16" spans="1:14" ht="14.4" customHeight="1">
      <c r="A16" s="203" t="s">
        <v>221</v>
      </c>
      <c r="B16" s="207">
        <v>213</v>
      </c>
      <c r="C16" s="206" t="s">
        <v>232</v>
      </c>
      <c r="D16" s="206" t="s">
        <v>225</v>
      </c>
      <c r="E16" s="203" t="s">
        <v>233</v>
      </c>
      <c r="F16" s="205">
        <v>54.19</v>
      </c>
      <c r="G16" s="205">
        <v>46.58</v>
      </c>
      <c r="H16" s="205">
        <v>7.47</v>
      </c>
      <c r="I16" s="205">
        <v>0.14000000000000001</v>
      </c>
      <c r="J16" s="205">
        <v>0</v>
      </c>
      <c r="K16" s="204">
        <v>0</v>
      </c>
      <c r="L16" s="204">
        <v>0</v>
      </c>
      <c r="M16" s="204">
        <v>0</v>
      </c>
      <c r="N16" s="204">
        <v>0</v>
      </c>
    </row>
    <row r="17" spans="1:14" ht="14.4" customHeight="1">
      <c r="A17" s="203" t="s">
        <v>221</v>
      </c>
      <c r="B17" s="207">
        <v>213</v>
      </c>
      <c r="C17" s="206" t="s">
        <v>232</v>
      </c>
      <c r="D17" s="206" t="s">
        <v>234</v>
      </c>
      <c r="E17" s="203" t="s">
        <v>235</v>
      </c>
      <c r="F17" s="205">
        <v>50</v>
      </c>
      <c r="G17" s="205">
        <v>0</v>
      </c>
      <c r="H17" s="205">
        <v>0</v>
      </c>
      <c r="I17" s="205">
        <v>50</v>
      </c>
      <c r="J17" s="205">
        <v>0</v>
      </c>
      <c r="K17" s="204">
        <v>0</v>
      </c>
      <c r="L17" s="204">
        <v>0</v>
      </c>
      <c r="M17" s="204">
        <v>0</v>
      </c>
      <c r="N17" s="204">
        <v>0</v>
      </c>
    </row>
    <row r="18" spans="1:14" ht="14.4" customHeight="1">
      <c r="A18" s="203" t="s">
        <v>215</v>
      </c>
      <c r="B18" s="207">
        <v>221</v>
      </c>
      <c r="C18" s="206"/>
      <c r="D18" s="206"/>
      <c r="E18" s="203" t="s">
        <v>236</v>
      </c>
      <c r="F18" s="205">
        <v>5.59</v>
      </c>
      <c r="G18" s="205">
        <v>5.59</v>
      </c>
      <c r="H18" s="205">
        <v>0</v>
      </c>
      <c r="I18" s="205">
        <v>0</v>
      </c>
      <c r="J18" s="205">
        <v>0</v>
      </c>
      <c r="K18" s="204">
        <v>0</v>
      </c>
      <c r="L18" s="204">
        <v>0</v>
      </c>
      <c r="M18" s="204">
        <v>0</v>
      </c>
      <c r="N18" s="204">
        <v>0</v>
      </c>
    </row>
    <row r="19" spans="1:14" ht="14.4" customHeight="1">
      <c r="A19" s="203" t="s">
        <v>218</v>
      </c>
      <c r="B19" s="207"/>
      <c r="C19" s="206" t="s">
        <v>237</v>
      </c>
      <c r="D19" s="206"/>
      <c r="E19" s="203" t="s">
        <v>238</v>
      </c>
      <c r="F19" s="205">
        <v>5.59</v>
      </c>
      <c r="G19" s="205">
        <v>5.59</v>
      </c>
      <c r="H19" s="205">
        <v>0</v>
      </c>
      <c r="I19" s="205">
        <v>0</v>
      </c>
      <c r="J19" s="205">
        <v>0</v>
      </c>
      <c r="K19" s="204">
        <v>0</v>
      </c>
      <c r="L19" s="204">
        <v>0</v>
      </c>
      <c r="M19" s="204">
        <v>0</v>
      </c>
      <c r="N19" s="204">
        <v>0</v>
      </c>
    </row>
    <row r="20" spans="1:14" ht="14.4" customHeight="1">
      <c r="A20" s="203" t="s">
        <v>221</v>
      </c>
      <c r="B20" s="207">
        <v>221</v>
      </c>
      <c r="C20" s="206" t="s">
        <v>239</v>
      </c>
      <c r="D20" s="206" t="s">
        <v>225</v>
      </c>
      <c r="E20" s="203" t="s">
        <v>240</v>
      </c>
      <c r="F20" s="205">
        <v>5.59</v>
      </c>
      <c r="G20" s="205">
        <v>5.59</v>
      </c>
      <c r="H20" s="205">
        <v>0</v>
      </c>
      <c r="I20" s="205">
        <v>0</v>
      </c>
      <c r="J20" s="205">
        <v>0</v>
      </c>
      <c r="K20" s="204">
        <v>0</v>
      </c>
      <c r="L20" s="204">
        <v>0</v>
      </c>
      <c r="M20" s="204">
        <v>0</v>
      </c>
      <c r="N20" s="204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0"/>
  <sheetViews>
    <sheetView showGridLines="0" showZeros="0" topLeftCell="A13" workbookViewId="0">
      <selection sqref="A1:AI1"/>
    </sheetView>
  </sheetViews>
  <sheetFormatPr defaultRowHeight="14.4"/>
  <cols>
    <col min="1" max="1" width="12.44140625" customWidth="1"/>
  </cols>
  <sheetData>
    <row r="1" spans="1:35" ht="28.2" customHeight="1">
      <c r="A1" s="448" t="s">
        <v>106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</row>
    <row r="2" spans="1:35" ht="14.4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30"/>
      <c r="AI2" s="150" t="s">
        <v>185</v>
      </c>
    </row>
    <row r="3" spans="1:35" ht="32.25" customHeight="1">
      <c r="A3" s="13" t="s">
        <v>213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30"/>
      <c r="AI3" s="150" t="s">
        <v>182</v>
      </c>
    </row>
    <row r="4" spans="1:35" ht="14.4" customHeight="1">
      <c r="A4" s="456" t="s">
        <v>79</v>
      </c>
      <c r="B4" s="456"/>
      <c r="C4" s="456"/>
      <c r="D4" s="449" t="s">
        <v>80</v>
      </c>
      <c r="E4" s="449" t="s">
        <v>107</v>
      </c>
      <c r="F4" s="452" t="s">
        <v>87</v>
      </c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4"/>
    </row>
    <row r="5" spans="1:35" ht="13.5" customHeight="1">
      <c r="A5" s="83"/>
      <c r="B5" s="83"/>
      <c r="C5" s="83"/>
      <c r="D5" s="459"/>
      <c r="E5" s="450"/>
      <c r="F5" s="452" t="s">
        <v>76</v>
      </c>
      <c r="G5" s="453"/>
      <c r="H5" s="453"/>
      <c r="I5" s="453"/>
      <c r="J5" s="453"/>
      <c r="K5" s="453"/>
      <c r="L5" s="453"/>
      <c r="M5" s="453"/>
      <c r="N5" s="453"/>
      <c r="O5" s="454"/>
      <c r="P5" s="452" t="s">
        <v>77</v>
      </c>
      <c r="Q5" s="453"/>
      <c r="R5" s="453"/>
      <c r="S5" s="453"/>
      <c r="T5" s="453"/>
      <c r="U5" s="453"/>
      <c r="V5" s="453"/>
      <c r="W5" s="453"/>
      <c r="X5" s="453"/>
      <c r="Y5" s="454"/>
      <c r="Z5" s="452" t="s">
        <v>78</v>
      </c>
      <c r="AA5" s="453"/>
      <c r="AB5" s="453"/>
      <c r="AC5" s="453"/>
      <c r="AD5" s="453"/>
      <c r="AE5" s="453"/>
      <c r="AF5" s="453"/>
      <c r="AG5" s="453"/>
      <c r="AH5" s="453"/>
      <c r="AI5" s="454"/>
    </row>
    <row r="6" spans="1:35" ht="13.5" customHeight="1">
      <c r="A6" s="457" t="s">
        <v>81</v>
      </c>
      <c r="B6" s="457" t="s">
        <v>82</v>
      </c>
      <c r="C6" s="457" t="s">
        <v>83</v>
      </c>
      <c r="D6" s="459"/>
      <c r="E6" s="450"/>
      <c r="F6" s="443" t="s">
        <v>69</v>
      </c>
      <c r="G6" s="452" t="s">
        <v>70</v>
      </c>
      <c r="H6" s="453"/>
      <c r="I6" s="454"/>
      <c r="J6" s="443" t="s">
        <v>108</v>
      </c>
      <c r="K6" s="443" t="s">
        <v>109</v>
      </c>
      <c r="L6" s="443" t="s">
        <v>110</v>
      </c>
      <c r="M6" s="455" t="s">
        <v>205</v>
      </c>
      <c r="N6" s="444" t="s">
        <v>206</v>
      </c>
      <c r="O6" s="444" t="s">
        <v>210</v>
      </c>
      <c r="P6" s="443" t="s">
        <v>69</v>
      </c>
      <c r="Q6" s="452" t="s">
        <v>70</v>
      </c>
      <c r="R6" s="453"/>
      <c r="S6" s="454"/>
      <c r="T6" s="443" t="s">
        <v>108</v>
      </c>
      <c r="U6" s="443" t="s">
        <v>109</v>
      </c>
      <c r="V6" s="443" t="s">
        <v>110</v>
      </c>
      <c r="W6" s="443" t="s">
        <v>111</v>
      </c>
      <c r="X6" s="444" t="s">
        <v>211</v>
      </c>
      <c r="Y6" s="444" t="s">
        <v>209</v>
      </c>
      <c r="Z6" s="443" t="s">
        <v>69</v>
      </c>
      <c r="AA6" s="452" t="s">
        <v>70</v>
      </c>
      <c r="AB6" s="453"/>
      <c r="AC6" s="454"/>
      <c r="AD6" s="443" t="s">
        <v>108</v>
      </c>
      <c r="AE6" s="443" t="s">
        <v>109</v>
      </c>
      <c r="AF6" s="443" t="s">
        <v>110</v>
      </c>
      <c r="AG6" s="443" t="s">
        <v>111</v>
      </c>
      <c r="AH6" s="446" t="s">
        <v>211</v>
      </c>
      <c r="AI6" s="446" t="s">
        <v>210</v>
      </c>
    </row>
    <row r="7" spans="1:35" ht="36" customHeight="1">
      <c r="A7" s="458"/>
      <c r="B7" s="458"/>
      <c r="C7" s="458"/>
      <c r="D7" s="460"/>
      <c r="E7" s="451"/>
      <c r="F7" s="443"/>
      <c r="G7" s="143" t="s">
        <v>187</v>
      </c>
      <c r="H7" s="82" t="s">
        <v>192</v>
      </c>
      <c r="I7" s="82" t="s">
        <v>75</v>
      </c>
      <c r="J7" s="443"/>
      <c r="K7" s="443"/>
      <c r="L7" s="443"/>
      <c r="M7" s="443"/>
      <c r="N7" s="445"/>
      <c r="O7" s="445"/>
      <c r="P7" s="443"/>
      <c r="Q7" s="143" t="s">
        <v>187</v>
      </c>
      <c r="R7" s="144" t="s">
        <v>192</v>
      </c>
      <c r="S7" s="82" t="s">
        <v>75</v>
      </c>
      <c r="T7" s="443"/>
      <c r="U7" s="443"/>
      <c r="V7" s="443"/>
      <c r="W7" s="443"/>
      <c r="X7" s="445"/>
      <c r="Y7" s="445"/>
      <c r="Z7" s="443"/>
      <c r="AA7" s="143" t="s">
        <v>187</v>
      </c>
      <c r="AB7" s="144" t="s">
        <v>192</v>
      </c>
      <c r="AC7" s="82" t="s">
        <v>75</v>
      </c>
      <c r="AD7" s="443"/>
      <c r="AE7" s="443"/>
      <c r="AF7" s="443"/>
      <c r="AG7" s="443"/>
      <c r="AH7" s="447"/>
      <c r="AI7" s="447"/>
    </row>
    <row r="8" spans="1:35" s="152" customFormat="1" ht="33" customHeight="1">
      <c r="A8" s="202"/>
      <c r="B8" s="201"/>
      <c r="C8" s="201"/>
      <c r="D8" s="198" t="s">
        <v>69</v>
      </c>
      <c r="E8" s="213">
        <f>F8+P8+Z8</f>
        <v>75.88</v>
      </c>
      <c r="F8" s="214">
        <f>G8+J8+K8+L8+M8+N8+O8</f>
        <v>68.27</v>
      </c>
      <c r="G8" s="215">
        <f>H8+I8</f>
        <v>68.27</v>
      </c>
      <c r="H8" s="200">
        <v>68.27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16">
        <f>Q8+T8+U8+V8+W8+X8+Y8</f>
        <v>7.47</v>
      </c>
      <c r="Q8" s="217">
        <f>R8+S8</f>
        <v>7.47</v>
      </c>
      <c r="R8" s="200">
        <v>7.47</v>
      </c>
      <c r="S8" s="200">
        <v>0</v>
      </c>
      <c r="T8" s="200">
        <v>0</v>
      </c>
      <c r="U8" s="200">
        <v>0</v>
      </c>
      <c r="V8" s="200">
        <v>0</v>
      </c>
      <c r="W8" s="200">
        <v>0</v>
      </c>
      <c r="X8" s="200">
        <v>0</v>
      </c>
      <c r="Y8" s="200">
        <v>0</v>
      </c>
      <c r="Z8" s="218">
        <f>AA8+AD8+AE8+AF8+AG8+AH8+AI8</f>
        <v>0.14000000000000001</v>
      </c>
      <c r="AA8" s="222">
        <f>AB8+AC8</f>
        <v>0.14000000000000001</v>
      </c>
      <c r="AB8" s="200">
        <v>0.14000000000000001</v>
      </c>
      <c r="AC8" s="200">
        <v>0</v>
      </c>
      <c r="AD8" s="200">
        <v>0</v>
      </c>
      <c r="AE8" s="200">
        <v>0</v>
      </c>
      <c r="AF8" s="200">
        <v>0</v>
      </c>
      <c r="AG8" s="199">
        <v>0</v>
      </c>
      <c r="AH8" s="197">
        <v>0</v>
      </c>
      <c r="AI8" s="197">
        <v>0</v>
      </c>
    </row>
    <row r="9" spans="1:35" ht="33" customHeight="1">
      <c r="A9" s="202">
        <v>208</v>
      </c>
      <c r="B9" s="201"/>
      <c r="C9" s="201"/>
      <c r="D9" s="198" t="s">
        <v>217</v>
      </c>
      <c r="E9" s="213">
        <f t="shared" ref="E9:E20" si="0">F9+P9+Z9</f>
        <v>9.07</v>
      </c>
      <c r="F9" s="214">
        <f t="shared" ref="F9:F20" si="1">G9+J9+K9+L9+M9+N9+O9</f>
        <v>9.07</v>
      </c>
      <c r="G9" s="215">
        <f t="shared" ref="G9:G20" si="2">H9+I9</f>
        <v>9.07</v>
      </c>
      <c r="H9" s="200">
        <v>9.07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16">
        <f t="shared" ref="P9:P20" si="3">Q9+T9+U9+V9+W9+X9+Y9</f>
        <v>0</v>
      </c>
      <c r="Q9" s="217">
        <f t="shared" ref="Q9:Q20" si="4">R9+S9</f>
        <v>0</v>
      </c>
      <c r="R9" s="200">
        <v>0</v>
      </c>
      <c r="S9" s="200">
        <v>0</v>
      </c>
      <c r="T9" s="200">
        <v>0</v>
      </c>
      <c r="U9" s="200">
        <v>0</v>
      </c>
      <c r="V9" s="200">
        <v>0</v>
      </c>
      <c r="W9" s="200">
        <v>0</v>
      </c>
      <c r="X9" s="200">
        <v>0</v>
      </c>
      <c r="Y9" s="200">
        <v>0</v>
      </c>
      <c r="Z9" s="218">
        <f t="shared" ref="Z9:Z20" si="5">AA9+AD9+AE9+AF9+AG9+AH9+AI9</f>
        <v>0</v>
      </c>
      <c r="AA9" s="222">
        <f t="shared" ref="AA9:AA20" si="6">AB9+AC9</f>
        <v>0</v>
      </c>
      <c r="AB9" s="200">
        <v>0</v>
      </c>
      <c r="AC9" s="200">
        <v>0</v>
      </c>
      <c r="AD9" s="200">
        <v>0</v>
      </c>
      <c r="AE9" s="200">
        <v>0</v>
      </c>
      <c r="AF9" s="200">
        <v>0</v>
      </c>
      <c r="AG9" s="199">
        <v>0</v>
      </c>
      <c r="AH9" s="197">
        <v>0</v>
      </c>
      <c r="AI9" s="197">
        <v>0</v>
      </c>
    </row>
    <row r="10" spans="1:35" ht="33" customHeight="1">
      <c r="A10" s="202"/>
      <c r="B10" s="201" t="s">
        <v>219</v>
      </c>
      <c r="C10" s="201"/>
      <c r="D10" s="198" t="s">
        <v>220</v>
      </c>
      <c r="E10" s="213">
        <f t="shared" si="0"/>
        <v>9.07</v>
      </c>
      <c r="F10" s="214">
        <f t="shared" si="1"/>
        <v>9.07</v>
      </c>
      <c r="G10" s="215">
        <f t="shared" si="2"/>
        <v>9.07</v>
      </c>
      <c r="H10" s="200">
        <v>9.07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16">
        <f t="shared" si="3"/>
        <v>0</v>
      </c>
      <c r="Q10" s="217">
        <f t="shared" si="4"/>
        <v>0</v>
      </c>
      <c r="R10" s="200">
        <v>0</v>
      </c>
      <c r="S10" s="200">
        <v>0</v>
      </c>
      <c r="T10" s="200">
        <v>0</v>
      </c>
      <c r="U10" s="200">
        <v>0</v>
      </c>
      <c r="V10" s="200">
        <v>0</v>
      </c>
      <c r="W10" s="200">
        <v>0</v>
      </c>
      <c r="X10" s="200">
        <v>0</v>
      </c>
      <c r="Y10" s="200">
        <v>0</v>
      </c>
      <c r="Z10" s="218">
        <f t="shared" si="5"/>
        <v>0</v>
      </c>
      <c r="AA10" s="222">
        <f t="shared" si="6"/>
        <v>0</v>
      </c>
      <c r="AB10" s="200">
        <v>0</v>
      </c>
      <c r="AC10" s="200">
        <v>0</v>
      </c>
      <c r="AD10" s="200">
        <v>0</v>
      </c>
      <c r="AE10" s="200">
        <v>0</v>
      </c>
      <c r="AF10" s="200">
        <v>0</v>
      </c>
      <c r="AG10" s="199">
        <v>0</v>
      </c>
      <c r="AH10" s="197">
        <v>0</v>
      </c>
      <c r="AI10" s="197">
        <v>0</v>
      </c>
    </row>
    <row r="11" spans="1:35" ht="33" customHeight="1">
      <c r="A11" s="202">
        <v>208</v>
      </c>
      <c r="B11" s="201" t="s">
        <v>222</v>
      </c>
      <c r="C11" s="201" t="s">
        <v>219</v>
      </c>
      <c r="D11" s="198" t="s">
        <v>223</v>
      </c>
      <c r="E11" s="213">
        <f t="shared" si="0"/>
        <v>9.07</v>
      </c>
      <c r="F11" s="214">
        <f t="shared" si="1"/>
        <v>9.07</v>
      </c>
      <c r="G11" s="215">
        <f t="shared" si="2"/>
        <v>9.07</v>
      </c>
      <c r="H11" s="200">
        <v>9.07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16">
        <f t="shared" si="3"/>
        <v>0</v>
      </c>
      <c r="Q11" s="217">
        <f t="shared" si="4"/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  <c r="Z11" s="218">
        <f t="shared" si="5"/>
        <v>0</v>
      </c>
      <c r="AA11" s="222">
        <f t="shared" si="6"/>
        <v>0</v>
      </c>
      <c r="AB11" s="200">
        <v>0</v>
      </c>
      <c r="AC11" s="200">
        <v>0</v>
      </c>
      <c r="AD11" s="200">
        <v>0</v>
      </c>
      <c r="AE11" s="200">
        <v>0</v>
      </c>
      <c r="AF11" s="200">
        <v>0</v>
      </c>
      <c r="AG11" s="199">
        <v>0</v>
      </c>
      <c r="AH11" s="197">
        <v>0</v>
      </c>
      <c r="AI11" s="197">
        <v>0</v>
      </c>
    </row>
    <row r="12" spans="1:35" ht="33" customHeight="1">
      <c r="A12" s="202">
        <v>210</v>
      </c>
      <c r="B12" s="201"/>
      <c r="C12" s="201"/>
      <c r="D12" s="198" t="s">
        <v>224</v>
      </c>
      <c r="E12" s="213">
        <f t="shared" si="0"/>
        <v>7.03</v>
      </c>
      <c r="F12" s="214">
        <f t="shared" si="1"/>
        <v>7.03</v>
      </c>
      <c r="G12" s="215">
        <f t="shared" si="2"/>
        <v>7.03</v>
      </c>
      <c r="H12" s="200">
        <v>7.03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216">
        <f t="shared" si="3"/>
        <v>0</v>
      </c>
      <c r="Q12" s="217">
        <f t="shared" si="4"/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  <c r="W12" s="200">
        <v>0</v>
      </c>
      <c r="X12" s="200">
        <v>0</v>
      </c>
      <c r="Y12" s="200">
        <v>0</v>
      </c>
      <c r="Z12" s="218">
        <f t="shared" si="5"/>
        <v>0</v>
      </c>
      <c r="AA12" s="222">
        <f t="shared" si="6"/>
        <v>0</v>
      </c>
      <c r="AB12" s="200">
        <v>0</v>
      </c>
      <c r="AC12" s="200">
        <v>0</v>
      </c>
      <c r="AD12" s="200">
        <v>0</v>
      </c>
      <c r="AE12" s="200">
        <v>0</v>
      </c>
      <c r="AF12" s="200">
        <v>0</v>
      </c>
      <c r="AG12" s="199">
        <v>0</v>
      </c>
      <c r="AH12" s="197">
        <v>0</v>
      </c>
      <c r="AI12" s="197">
        <v>0</v>
      </c>
    </row>
    <row r="13" spans="1:35" ht="33" customHeight="1">
      <c r="A13" s="202"/>
      <c r="B13" s="201" t="s">
        <v>225</v>
      </c>
      <c r="C13" s="201"/>
      <c r="D13" s="198" t="s">
        <v>226</v>
      </c>
      <c r="E13" s="213">
        <f t="shared" si="0"/>
        <v>7.03</v>
      </c>
      <c r="F13" s="214">
        <f t="shared" si="1"/>
        <v>7.03</v>
      </c>
      <c r="G13" s="215">
        <f t="shared" si="2"/>
        <v>7.03</v>
      </c>
      <c r="H13" s="200">
        <v>7.03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16">
        <f t="shared" si="3"/>
        <v>0</v>
      </c>
      <c r="Q13" s="217">
        <f t="shared" si="4"/>
        <v>0</v>
      </c>
      <c r="R13" s="200">
        <v>0</v>
      </c>
      <c r="S13" s="200">
        <v>0</v>
      </c>
      <c r="T13" s="200">
        <v>0</v>
      </c>
      <c r="U13" s="200">
        <v>0</v>
      </c>
      <c r="V13" s="200">
        <v>0</v>
      </c>
      <c r="W13" s="200">
        <v>0</v>
      </c>
      <c r="X13" s="200">
        <v>0</v>
      </c>
      <c r="Y13" s="200">
        <v>0</v>
      </c>
      <c r="Z13" s="218">
        <f t="shared" si="5"/>
        <v>0</v>
      </c>
      <c r="AA13" s="222">
        <f t="shared" si="6"/>
        <v>0</v>
      </c>
      <c r="AB13" s="200">
        <v>0</v>
      </c>
      <c r="AC13" s="200">
        <v>0</v>
      </c>
      <c r="AD13" s="200">
        <v>0</v>
      </c>
      <c r="AE13" s="200">
        <v>0</v>
      </c>
      <c r="AF13" s="200">
        <v>0</v>
      </c>
      <c r="AG13" s="199">
        <v>0</v>
      </c>
      <c r="AH13" s="197">
        <v>0</v>
      </c>
      <c r="AI13" s="197">
        <v>0</v>
      </c>
    </row>
    <row r="14" spans="1:35" ht="33" customHeight="1">
      <c r="A14" s="202">
        <v>210</v>
      </c>
      <c r="B14" s="201" t="s">
        <v>227</v>
      </c>
      <c r="C14" s="201" t="s">
        <v>225</v>
      </c>
      <c r="D14" s="198" t="s">
        <v>228</v>
      </c>
      <c r="E14" s="213">
        <f t="shared" si="0"/>
        <v>7.03</v>
      </c>
      <c r="F14" s="214">
        <f t="shared" si="1"/>
        <v>7.03</v>
      </c>
      <c r="G14" s="215">
        <f t="shared" si="2"/>
        <v>7.03</v>
      </c>
      <c r="H14" s="200">
        <v>7.03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16">
        <f t="shared" si="3"/>
        <v>0</v>
      </c>
      <c r="Q14" s="217">
        <f t="shared" si="4"/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18">
        <f t="shared" si="5"/>
        <v>0</v>
      </c>
      <c r="AA14" s="222">
        <f t="shared" si="6"/>
        <v>0</v>
      </c>
      <c r="AB14" s="200">
        <v>0</v>
      </c>
      <c r="AC14" s="200">
        <v>0</v>
      </c>
      <c r="AD14" s="200">
        <v>0</v>
      </c>
      <c r="AE14" s="200">
        <v>0</v>
      </c>
      <c r="AF14" s="200">
        <v>0</v>
      </c>
      <c r="AG14" s="199">
        <v>0</v>
      </c>
      <c r="AH14" s="197">
        <v>0</v>
      </c>
      <c r="AI14" s="197">
        <v>0</v>
      </c>
    </row>
    <row r="15" spans="1:35" ht="33" customHeight="1">
      <c r="A15" s="202">
        <v>213</v>
      </c>
      <c r="B15" s="201"/>
      <c r="C15" s="201"/>
      <c r="D15" s="198" t="s">
        <v>229</v>
      </c>
      <c r="E15" s="213">
        <f t="shared" si="0"/>
        <v>54.19</v>
      </c>
      <c r="F15" s="214">
        <f t="shared" si="1"/>
        <v>46.58</v>
      </c>
      <c r="G15" s="215">
        <f t="shared" si="2"/>
        <v>46.58</v>
      </c>
      <c r="H15" s="200">
        <v>46.58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16">
        <f t="shared" si="3"/>
        <v>7.47</v>
      </c>
      <c r="Q15" s="217">
        <f t="shared" si="4"/>
        <v>7.47</v>
      </c>
      <c r="R15" s="200">
        <v>7.47</v>
      </c>
      <c r="S15" s="200">
        <v>0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18">
        <f t="shared" si="5"/>
        <v>0.14000000000000001</v>
      </c>
      <c r="AA15" s="222">
        <f t="shared" si="6"/>
        <v>0.14000000000000001</v>
      </c>
      <c r="AB15" s="200">
        <v>0.14000000000000001</v>
      </c>
      <c r="AC15" s="200">
        <v>0</v>
      </c>
      <c r="AD15" s="200">
        <v>0</v>
      </c>
      <c r="AE15" s="200">
        <v>0</v>
      </c>
      <c r="AF15" s="200">
        <v>0</v>
      </c>
      <c r="AG15" s="199">
        <v>0</v>
      </c>
      <c r="AH15" s="197">
        <v>0</v>
      </c>
      <c r="AI15" s="197">
        <v>0</v>
      </c>
    </row>
    <row r="16" spans="1:35" ht="33" customHeight="1">
      <c r="A16" s="202"/>
      <c r="B16" s="201" t="s">
        <v>230</v>
      </c>
      <c r="C16" s="201"/>
      <c r="D16" s="198" t="s">
        <v>231</v>
      </c>
      <c r="E16" s="213">
        <f t="shared" si="0"/>
        <v>54.19</v>
      </c>
      <c r="F16" s="214">
        <f t="shared" si="1"/>
        <v>46.58</v>
      </c>
      <c r="G16" s="215">
        <f t="shared" si="2"/>
        <v>46.58</v>
      </c>
      <c r="H16" s="200">
        <v>46.58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16">
        <f t="shared" si="3"/>
        <v>7.47</v>
      </c>
      <c r="Q16" s="217">
        <f t="shared" si="4"/>
        <v>7.47</v>
      </c>
      <c r="R16" s="200">
        <v>7.47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18">
        <f t="shared" si="5"/>
        <v>0.14000000000000001</v>
      </c>
      <c r="AA16" s="222">
        <f t="shared" si="6"/>
        <v>0.14000000000000001</v>
      </c>
      <c r="AB16" s="200">
        <v>0.14000000000000001</v>
      </c>
      <c r="AC16" s="200">
        <v>0</v>
      </c>
      <c r="AD16" s="200">
        <v>0</v>
      </c>
      <c r="AE16" s="200">
        <v>0</v>
      </c>
      <c r="AF16" s="200">
        <v>0</v>
      </c>
      <c r="AG16" s="199">
        <v>0</v>
      </c>
      <c r="AH16" s="197">
        <v>0</v>
      </c>
      <c r="AI16" s="197">
        <v>0</v>
      </c>
    </row>
    <row r="17" spans="1:35" ht="33" customHeight="1">
      <c r="A17" s="202">
        <v>213</v>
      </c>
      <c r="B17" s="201" t="s">
        <v>232</v>
      </c>
      <c r="C17" s="201" t="s">
        <v>225</v>
      </c>
      <c r="D17" s="198" t="s">
        <v>233</v>
      </c>
      <c r="E17" s="213">
        <f t="shared" si="0"/>
        <v>54.19</v>
      </c>
      <c r="F17" s="214">
        <f t="shared" si="1"/>
        <v>46.58</v>
      </c>
      <c r="G17" s="215">
        <f t="shared" si="2"/>
        <v>46.58</v>
      </c>
      <c r="H17" s="200">
        <v>46.58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16">
        <f t="shared" si="3"/>
        <v>7.47</v>
      </c>
      <c r="Q17" s="217">
        <f t="shared" si="4"/>
        <v>7.47</v>
      </c>
      <c r="R17" s="200">
        <v>7.47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0">
        <v>0</v>
      </c>
      <c r="Y17" s="200">
        <v>0</v>
      </c>
      <c r="Z17" s="218">
        <f t="shared" si="5"/>
        <v>0.14000000000000001</v>
      </c>
      <c r="AA17" s="222">
        <f t="shared" si="6"/>
        <v>0.14000000000000001</v>
      </c>
      <c r="AB17" s="200">
        <v>0.14000000000000001</v>
      </c>
      <c r="AC17" s="200">
        <v>0</v>
      </c>
      <c r="AD17" s="200">
        <v>0</v>
      </c>
      <c r="AE17" s="200">
        <v>0</v>
      </c>
      <c r="AF17" s="200">
        <v>0</v>
      </c>
      <c r="AG17" s="199">
        <v>0</v>
      </c>
      <c r="AH17" s="197">
        <v>0</v>
      </c>
      <c r="AI17" s="197">
        <v>0</v>
      </c>
    </row>
    <row r="18" spans="1:35" ht="33" customHeight="1">
      <c r="A18" s="202">
        <v>221</v>
      </c>
      <c r="B18" s="201"/>
      <c r="C18" s="201"/>
      <c r="D18" s="198" t="s">
        <v>236</v>
      </c>
      <c r="E18" s="213">
        <f t="shared" si="0"/>
        <v>5.59</v>
      </c>
      <c r="F18" s="214">
        <f t="shared" si="1"/>
        <v>5.59</v>
      </c>
      <c r="G18" s="215">
        <f t="shared" si="2"/>
        <v>5.59</v>
      </c>
      <c r="H18" s="200">
        <v>5.59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16">
        <f t="shared" si="3"/>
        <v>0</v>
      </c>
      <c r="Q18" s="217">
        <f t="shared" si="4"/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0">
        <v>0</v>
      </c>
      <c r="Y18" s="200">
        <v>0</v>
      </c>
      <c r="Z18" s="218">
        <f t="shared" si="5"/>
        <v>0</v>
      </c>
      <c r="AA18" s="222">
        <f t="shared" si="6"/>
        <v>0</v>
      </c>
      <c r="AB18" s="200">
        <v>0</v>
      </c>
      <c r="AC18" s="200">
        <v>0</v>
      </c>
      <c r="AD18" s="200">
        <v>0</v>
      </c>
      <c r="AE18" s="200">
        <v>0</v>
      </c>
      <c r="AF18" s="200">
        <v>0</v>
      </c>
      <c r="AG18" s="199">
        <v>0</v>
      </c>
      <c r="AH18" s="197">
        <v>0</v>
      </c>
      <c r="AI18" s="197">
        <v>0</v>
      </c>
    </row>
    <row r="19" spans="1:35" ht="33" customHeight="1">
      <c r="A19" s="202"/>
      <c r="B19" s="201" t="s">
        <v>237</v>
      </c>
      <c r="C19" s="201"/>
      <c r="D19" s="198" t="s">
        <v>238</v>
      </c>
      <c r="E19" s="213">
        <f t="shared" si="0"/>
        <v>5.59</v>
      </c>
      <c r="F19" s="214">
        <f t="shared" si="1"/>
        <v>5.59</v>
      </c>
      <c r="G19" s="215">
        <f t="shared" si="2"/>
        <v>5.59</v>
      </c>
      <c r="H19" s="200">
        <v>5.59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16">
        <f t="shared" si="3"/>
        <v>0</v>
      </c>
      <c r="Q19" s="217">
        <f t="shared" si="4"/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0">
        <v>0</v>
      </c>
      <c r="Y19" s="200">
        <v>0</v>
      </c>
      <c r="Z19" s="218">
        <f t="shared" si="5"/>
        <v>0</v>
      </c>
      <c r="AA19" s="222">
        <f t="shared" si="6"/>
        <v>0</v>
      </c>
      <c r="AB19" s="200">
        <v>0</v>
      </c>
      <c r="AC19" s="200">
        <v>0</v>
      </c>
      <c r="AD19" s="200">
        <v>0</v>
      </c>
      <c r="AE19" s="200">
        <v>0</v>
      </c>
      <c r="AF19" s="200">
        <v>0</v>
      </c>
      <c r="AG19" s="199">
        <v>0</v>
      </c>
      <c r="AH19" s="197">
        <v>0</v>
      </c>
      <c r="AI19" s="197">
        <v>0</v>
      </c>
    </row>
    <row r="20" spans="1:35" ht="33" customHeight="1">
      <c r="A20" s="202">
        <v>221</v>
      </c>
      <c r="B20" s="201" t="s">
        <v>239</v>
      </c>
      <c r="C20" s="201" t="s">
        <v>225</v>
      </c>
      <c r="D20" s="198" t="s">
        <v>240</v>
      </c>
      <c r="E20" s="213">
        <f t="shared" si="0"/>
        <v>5.59</v>
      </c>
      <c r="F20" s="214">
        <f t="shared" si="1"/>
        <v>5.59</v>
      </c>
      <c r="G20" s="215">
        <f t="shared" si="2"/>
        <v>5.59</v>
      </c>
      <c r="H20" s="200">
        <v>5.59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16">
        <f t="shared" si="3"/>
        <v>0</v>
      </c>
      <c r="Q20" s="217">
        <f t="shared" si="4"/>
        <v>0</v>
      </c>
      <c r="R20" s="200">
        <v>0</v>
      </c>
      <c r="S20" s="200">
        <v>0</v>
      </c>
      <c r="T20" s="200">
        <v>0</v>
      </c>
      <c r="U20" s="200">
        <v>0</v>
      </c>
      <c r="V20" s="200">
        <v>0</v>
      </c>
      <c r="W20" s="200">
        <v>0</v>
      </c>
      <c r="X20" s="200">
        <v>0</v>
      </c>
      <c r="Y20" s="200">
        <v>0</v>
      </c>
      <c r="Z20" s="218">
        <f t="shared" si="5"/>
        <v>0</v>
      </c>
      <c r="AA20" s="222">
        <f t="shared" si="6"/>
        <v>0</v>
      </c>
      <c r="AB20" s="200">
        <v>0</v>
      </c>
      <c r="AC20" s="200">
        <v>0</v>
      </c>
      <c r="AD20" s="200">
        <v>0</v>
      </c>
      <c r="AE20" s="200">
        <v>0</v>
      </c>
      <c r="AF20" s="200">
        <v>0</v>
      </c>
      <c r="AG20" s="199">
        <v>0</v>
      </c>
      <c r="AH20" s="197">
        <v>0</v>
      </c>
      <c r="AI20" s="197">
        <v>0</v>
      </c>
    </row>
  </sheetData>
  <sheetProtection formatCells="0" formatColumns="0" formatRows="0"/>
  <mergeCells count="35">
    <mergeCell ref="P5:Y5"/>
    <mergeCell ref="Z5:AI5"/>
    <mergeCell ref="A6:A7"/>
    <mergeCell ref="B6:B7"/>
    <mergeCell ref="C6:C7"/>
    <mergeCell ref="D4:D7"/>
    <mergeCell ref="F6:F7"/>
    <mergeCell ref="J6:J7"/>
    <mergeCell ref="F5:O5"/>
    <mergeCell ref="U6:U7"/>
    <mergeCell ref="Y6:Y7"/>
    <mergeCell ref="AI6:AI7"/>
    <mergeCell ref="A1:AI1"/>
    <mergeCell ref="L6:L7"/>
    <mergeCell ref="AD6:AD7"/>
    <mergeCell ref="E4:E7"/>
    <mergeCell ref="T6:T7"/>
    <mergeCell ref="V6:V7"/>
    <mergeCell ref="Z6:Z7"/>
    <mergeCell ref="AF6:AF7"/>
    <mergeCell ref="N6:N7"/>
    <mergeCell ref="F4:AI4"/>
    <mergeCell ref="W6:W7"/>
    <mergeCell ref="M6:M7"/>
    <mergeCell ref="K6:K7"/>
    <mergeCell ref="A4:C4"/>
    <mergeCell ref="G6:I6"/>
    <mergeCell ref="Q6:S6"/>
    <mergeCell ref="AG6:AG7"/>
    <mergeCell ref="O6:O7"/>
    <mergeCell ref="X6:X7"/>
    <mergeCell ref="AH6:AH7"/>
    <mergeCell ref="AE6:AE7"/>
    <mergeCell ref="P6:P7"/>
    <mergeCell ref="AA6:AC6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>
      <selection sqref="A1:F1"/>
    </sheetView>
  </sheetViews>
  <sheetFormatPr defaultRowHeight="14.4"/>
  <cols>
    <col min="1" max="6" width="16" customWidth="1"/>
  </cols>
  <sheetData>
    <row r="1" spans="1:6" ht="22.2" customHeight="1">
      <c r="A1" s="461" t="s">
        <v>112</v>
      </c>
      <c r="B1" s="461"/>
      <c r="C1" s="461"/>
      <c r="D1" s="461"/>
      <c r="E1" s="461"/>
      <c r="F1" s="461"/>
    </row>
    <row r="2" spans="1:6" ht="22.2" customHeight="1">
      <c r="A2" s="93"/>
      <c r="B2" s="93"/>
      <c r="C2" s="93"/>
      <c r="D2" s="93"/>
      <c r="E2" s="94"/>
      <c r="F2" s="96" t="s">
        <v>113</v>
      </c>
    </row>
    <row r="3" spans="1:6" ht="24" customHeight="1">
      <c r="A3" s="13" t="s">
        <v>213</v>
      </c>
      <c r="B3" s="13"/>
      <c r="C3" s="78"/>
      <c r="D3" s="78"/>
      <c r="E3" s="95"/>
      <c r="F3" s="96" t="s">
        <v>24</v>
      </c>
    </row>
    <row r="4" spans="1:6" ht="27" customHeight="1">
      <c r="A4" s="462" t="s">
        <v>79</v>
      </c>
      <c r="B4" s="462"/>
      <c r="C4" s="466" t="s">
        <v>80</v>
      </c>
      <c r="D4" s="463" t="s">
        <v>178</v>
      </c>
      <c r="E4" s="464"/>
      <c r="F4" s="465"/>
    </row>
    <row r="5" spans="1:6" ht="22.5" customHeight="1">
      <c r="A5" s="92" t="s">
        <v>81</v>
      </c>
      <c r="B5" s="92" t="s">
        <v>82</v>
      </c>
      <c r="C5" s="466"/>
      <c r="D5" s="91" t="s">
        <v>69</v>
      </c>
      <c r="E5" s="91" t="s">
        <v>114</v>
      </c>
      <c r="F5" s="91" t="s">
        <v>115</v>
      </c>
    </row>
    <row r="6" spans="1:6" s="152" customFormat="1" ht="21" customHeight="1">
      <c r="A6" s="221"/>
      <c r="B6" s="221"/>
      <c r="C6" s="221" t="s">
        <v>69</v>
      </c>
      <c r="D6" s="220">
        <v>75.88</v>
      </c>
      <c r="E6" s="219">
        <v>68.41</v>
      </c>
      <c r="F6" s="220">
        <v>7.47</v>
      </c>
    </row>
    <row r="7" spans="1:6" ht="21" customHeight="1">
      <c r="A7" s="221">
        <v>301</v>
      </c>
      <c r="B7" s="221"/>
      <c r="C7" s="221" t="s">
        <v>76</v>
      </c>
      <c r="D7" s="220">
        <v>68.27</v>
      </c>
      <c r="E7" s="219">
        <v>68.27</v>
      </c>
      <c r="F7" s="220">
        <v>0</v>
      </c>
    </row>
    <row r="8" spans="1:6" ht="21" customHeight="1">
      <c r="A8" s="221" t="s">
        <v>243</v>
      </c>
      <c r="B8" s="221">
        <v>30101</v>
      </c>
      <c r="C8" s="221" t="s">
        <v>244</v>
      </c>
      <c r="D8" s="220">
        <v>29.61</v>
      </c>
      <c r="E8" s="219">
        <v>29.61</v>
      </c>
      <c r="F8" s="220">
        <v>0</v>
      </c>
    </row>
    <row r="9" spans="1:6" ht="21" customHeight="1">
      <c r="A9" s="221" t="s">
        <v>243</v>
      </c>
      <c r="B9" s="221">
        <v>30102</v>
      </c>
      <c r="C9" s="221" t="s">
        <v>245</v>
      </c>
      <c r="D9" s="220">
        <v>16.97</v>
      </c>
      <c r="E9" s="219">
        <v>16.97</v>
      </c>
      <c r="F9" s="220">
        <v>0</v>
      </c>
    </row>
    <row r="10" spans="1:6" ht="21" customHeight="1">
      <c r="A10" s="221" t="s">
        <v>243</v>
      </c>
      <c r="B10" s="221">
        <v>30108</v>
      </c>
      <c r="C10" s="221" t="s">
        <v>246</v>
      </c>
      <c r="D10" s="220">
        <v>9.07</v>
      </c>
      <c r="E10" s="219">
        <v>9.07</v>
      </c>
      <c r="F10" s="220">
        <v>0</v>
      </c>
    </row>
    <row r="11" spans="1:6" ht="21" customHeight="1">
      <c r="A11" s="221" t="s">
        <v>243</v>
      </c>
      <c r="B11" s="221">
        <v>30110</v>
      </c>
      <c r="C11" s="221" t="s">
        <v>247</v>
      </c>
      <c r="D11" s="220">
        <v>7.03</v>
      </c>
      <c r="E11" s="219">
        <v>7.03</v>
      </c>
      <c r="F11" s="220">
        <v>0</v>
      </c>
    </row>
    <row r="12" spans="1:6" ht="21" customHeight="1">
      <c r="A12" s="221" t="s">
        <v>243</v>
      </c>
      <c r="B12" s="221">
        <v>30113</v>
      </c>
      <c r="C12" s="221" t="s">
        <v>248</v>
      </c>
      <c r="D12" s="220">
        <v>5.59</v>
      </c>
      <c r="E12" s="219">
        <v>5.59</v>
      </c>
      <c r="F12" s="220">
        <v>0</v>
      </c>
    </row>
    <row r="13" spans="1:6" ht="21" customHeight="1">
      <c r="A13" s="221">
        <v>302</v>
      </c>
      <c r="B13" s="221"/>
      <c r="C13" s="221" t="s">
        <v>77</v>
      </c>
      <c r="D13" s="220">
        <v>7.47</v>
      </c>
      <c r="E13" s="219">
        <v>0</v>
      </c>
      <c r="F13" s="220">
        <v>7.47</v>
      </c>
    </row>
    <row r="14" spans="1:6" ht="21" customHeight="1">
      <c r="A14" s="221" t="s">
        <v>243</v>
      </c>
      <c r="B14" s="221">
        <v>30201</v>
      </c>
      <c r="C14" s="221" t="s">
        <v>249</v>
      </c>
      <c r="D14" s="220">
        <v>1.25</v>
      </c>
      <c r="E14" s="219">
        <v>0</v>
      </c>
      <c r="F14" s="220">
        <v>1.25</v>
      </c>
    </row>
    <row r="15" spans="1:6" ht="21" customHeight="1">
      <c r="A15" s="221" t="s">
        <v>243</v>
      </c>
      <c r="B15" s="221">
        <v>30205</v>
      </c>
      <c r="C15" s="221" t="s">
        <v>250</v>
      </c>
      <c r="D15" s="220">
        <v>0.1</v>
      </c>
      <c r="E15" s="219">
        <v>0</v>
      </c>
      <c r="F15" s="220">
        <v>0.1</v>
      </c>
    </row>
    <row r="16" spans="1:6" ht="21" customHeight="1">
      <c r="A16" s="221" t="s">
        <v>243</v>
      </c>
      <c r="B16" s="221">
        <v>30206</v>
      </c>
      <c r="C16" s="221" t="s">
        <v>251</v>
      </c>
      <c r="D16" s="220">
        <v>0.4</v>
      </c>
      <c r="E16" s="219">
        <v>0</v>
      </c>
      <c r="F16" s="220">
        <v>0.4</v>
      </c>
    </row>
    <row r="17" spans="1:6" ht="21" customHeight="1">
      <c r="A17" s="221" t="s">
        <v>243</v>
      </c>
      <c r="B17" s="221">
        <v>30211</v>
      </c>
      <c r="C17" s="221" t="s">
        <v>252</v>
      </c>
      <c r="D17" s="220">
        <v>0.2</v>
      </c>
      <c r="E17" s="219">
        <v>0</v>
      </c>
      <c r="F17" s="220">
        <v>0.2</v>
      </c>
    </row>
    <row r="18" spans="1:6" ht="21" customHeight="1">
      <c r="A18" s="221" t="s">
        <v>243</v>
      </c>
      <c r="B18" s="221">
        <v>30217</v>
      </c>
      <c r="C18" s="221" t="s">
        <v>253</v>
      </c>
      <c r="D18" s="220">
        <v>0.15</v>
      </c>
      <c r="E18" s="219">
        <v>0</v>
      </c>
      <c r="F18" s="220">
        <v>0.15</v>
      </c>
    </row>
    <row r="19" spans="1:6" ht="21" customHeight="1">
      <c r="A19" s="221" t="s">
        <v>243</v>
      </c>
      <c r="B19" s="221">
        <v>30228</v>
      </c>
      <c r="C19" s="221" t="s">
        <v>254</v>
      </c>
      <c r="D19" s="220">
        <v>0.3</v>
      </c>
      <c r="E19" s="219">
        <v>0</v>
      </c>
      <c r="F19" s="220">
        <v>0.3</v>
      </c>
    </row>
    <row r="20" spans="1:6" ht="21" customHeight="1">
      <c r="A20" s="221" t="s">
        <v>243</v>
      </c>
      <c r="B20" s="221">
        <v>30239</v>
      </c>
      <c r="C20" s="221" t="s">
        <v>255</v>
      </c>
      <c r="D20" s="220">
        <v>4.68</v>
      </c>
      <c r="E20" s="219">
        <v>0</v>
      </c>
      <c r="F20" s="220">
        <v>4.68</v>
      </c>
    </row>
    <row r="21" spans="1:6" ht="21" customHeight="1">
      <c r="A21" s="221" t="s">
        <v>243</v>
      </c>
      <c r="B21" s="221">
        <v>30299</v>
      </c>
      <c r="C21" s="221" t="s">
        <v>256</v>
      </c>
      <c r="D21" s="220">
        <v>0.39</v>
      </c>
      <c r="E21" s="219">
        <v>0</v>
      </c>
      <c r="F21" s="220">
        <v>0.39</v>
      </c>
    </row>
    <row r="22" spans="1:6" ht="21" customHeight="1">
      <c r="A22" s="221">
        <v>303</v>
      </c>
      <c r="B22" s="221"/>
      <c r="C22" s="221" t="s">
        <v>78</v>
      </c>
      <c r="D22" s="220">
        <v>0.14000000000000001</v>
      </c>
      <c r="E22" s="219">
        <v>0.14000000000000001</v>
      </c>
      <c r="F22" s="220">
        <v>0</v>
      </c>
    </row>
    <row r="23" spans="1:6" ht="21" customHeight="1">
      <c r="A23" s="221" t="s">
        <v>243</v>
      </c>
      <c r="B23" s="221">
        <v>30309</v>
      </c>
      <c r="C23" s="221" t="s">
        <v>257</v>
      </c>
      <c r="D23" s="220">
        <v>0.03</v>
      </c>
      <c r="E23" s="219">
        <v>0.03</v>
      </c>
      <c r="F23" s="220">
        <v>0</v>
      </c>
    </row>
    <row r="24" spans="1:6" ht="21" customHeight="1">
      <c r="A24" s="221" t="s">
        <v>243</v>
      </c>
      <c r="B24" s="221">
        <v>30399</v>
      </c>
      <c r="C24" s="221" t="s">
        <v>258</v>
      </c>
      <c r="D24" s="220">
        <v>0.11</v>
      </c>
      <c r="E24" s="219">
        <v>0.11</v>
      </c>
      <c r="F24" s="220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4.4"/>
  <cols>
    <col min="1" max="1" width="15.77734375" customWidth="1"/>
  </cols>
  <sheetData>
    <row r="1" spans="1:13" ht="28.2" customHeight="1">
      <c r="A1" s="468" t="s">
        <v>116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13" ht="14.4" customHeight="1">
      <c r="A2" s="235"/>
      <c r="B2" s="236"/>
      <c r="C2" s="236"/>
      <c r="D2" s="236"/>
      <c r="E2" s="236"/>
      <c r="F2" s="236"/>
      <c r="G2" s="236"/>
      <c r="H2" s="236"/>
      <c r="I2" s="233"/>
      <c r="J2" s="233"/>
      <c r="K2" s="233"/>
      <c r="L2" s="235"/>
      <c r="M2" s="237" t="s">
        <v>117</v>
      </c>
    </row>
    <row r="3" spans="1:13" ht="27" customHeight="1">
      <c r="A3" s="228" t="s">
        <v>216</v>
      </c>
      <c r="B3" s="228"/>
      <c r="C3" s="228"/>
      <c r="D3" s="234"/>
      <c r="E3" s="234"/>
      <c r="F3" s="234"/>
      <c r="G3" s="234"/>
      <c r="H3" s="234"/>
      <c r="I3" s="231"/>
      <c r="J3" s="231"/>
      <c r="K3" s="233"/>
      <c r="L3" s="469" t="s">
        <v>24</v>
      </c>
      <c r="M3" s="469"/>
    </row>
    <row r="4" spans="1:13" ht="14.4" customHeight="1">
      <c r="A4" s="470" t="s">
        <v>66</v>
      </c>
      <c r="B4" s="470" t="s">
        <v>79</v>
      </c>
      <c r="C4" s="470"/>
      <c r="D4" s="470"/>
      <c r="E4" s="471" t="s">
        <v>80</v>
      </c>
      <c r="F4" s="471" t="s">
        <v>95</v>
      </c>
      <c r="G4" s="471"/>
      <c r="H4" s="471"/>
      <c r="I4" s="471"/>
      <c r="J4" s="471"/>
      <c r="K4" s="471"/>
      <c r="L4" s="471"/>
      <c r="M4" s="471"/>
    </row>
    <row r="5" spans="1:13" ht="36" customHeight="1">
      <c r="A5" s="470"/>
      <c r="B5" s="230" t="s">
        <v>81</v>
      </c>
      <c r="C5" s="230" t="s">
        <v>82</v>
      </c>
      <c r="D5" s="229" t="s">
        <v>83</v>
      </c>
      <c r="E5" s="471"/>
      <c r="F5" s="229" t="s">
        <v>69</v>
      </c>
      <c r="G5" s="232" t="s">
        <v>98</v>
      </c>
      <c r="H5" s="232" t="s">
        <v>99</v>
      </c>
      <c r="I5" s="232" t="s">
        <v>100</v>
      </c>
      <c r="J5" s="232" t="s">
        <v>101</v>
      </c>
      <c r="K5" s="232" t="s">
        <v>102</v>
      </c>
      <c r="L5" s="232" t="s">
        <v>103</v>
      </c>
      <c r="M5" s="232" t="s">
        <v>105</v>
      </c>
    </row>
    <row r="6" spans="1:13" s="152" customFormat="1" ht="24.75" customHeight="1">
      <c r="A6" s="227"/>
      <c r="B6" s="226"/>
      <c r="C6" s="225"/>
      <c r="D6" s="225"/>
      <c r="E6" s="227"/>
      <c r="F6" s="224"/>
      <c r="G6" s="224"/>
      <c r="H6" s="224"/>
      <c r="I6" s="224"/>
      <c r="J6" s="224"/>
      <c r="K6" s="223"/>
      <c r="L6" s="223"/>
      <c r="M6" s="223"/>
    </row>
    <row r="7" spans="1:13" ht="14.4" customHeight="1">
      <c r="A7" s="467"/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</row>
    <row r="8" spans="1:13" ht="14.4" customHeight="1">
      <c r="A8" s="467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4.4"/>
  <sheetData>
    <row r="1" spans="1:13" ht="28.2" customHeight="1">
      <c r="A1" s="475" t="s">
        <v>118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14.4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476" t="s">
        <v>119</v>
      </c>
      <c r="M2" s="476"/>
    </row>
    <row r="3" spans="1:13" ht="25.5" customHeight="1">
      <c r="A3" s="243" t="s">
        <v>216</v>
      </c>
      <c r="B3" s="243"/>
      <c r="C3" s="243"/>
      <c r="D3" s="248"/>
      <c r="E3" s="248"/>
      <c r="F3" s="248"/>
      <c r="G3" s="248"/>
      <c r="H3" s="248"/>
      <c r="I3" s="246"/>
      <c r="J3" s="246"/>
      <c r="K3" s="246"/>
      <c r="L3" s="477" t="s">
        <v>24</v>
      </c>
      <c r="M3" s="477"/>
    </row>
    <row r="4" spans="1:13" ht="25.5" customHeight="1">
      <c r="A4" s="473" t="s">
        <v>66</v>
      </c>
      <c r="B4" s="473" t="s">
        <v>79</v>
      </c>
      <c r="C4" s="473"/>
      <c r="D4" s="473"/>
      <c r="E4" s="474" t="s">
        <v>80</v>
      </c>
      <c r="F4" s="474" t="s">
        <v>95</v>
      </c>
      <c r="G4" s="474"/>
      <c r="H4" s="474"/>
      <c r="I4" s="474"/>
      <c r="J4" s="474"/>
      <c r="K4" s="474"/>
      <c r="L4" s="474"/>
      <c r="M4" s="474"/>
    </row>
    <row r="5" spans="1:13" ht="25.5" customHeight="1">
      <c r="A5" s="473"/>
      <c r="B5" s="245" t="s">
        <v>81</v>
      </c>
      <c r="C5" s="245" t="s">
        <v>82</v>
      </c>
      <c r="D5" s="244" t="s">
        <v>83</v>
      </c>
      <c r="E5" s="474"/>
      <c r="F5" s="244" t="s">
        <v>69</v>
      </c>
      <c r="G5" s="247" t="s">
        <v>98</v>
      </c>
      <c r="H5" s="247" t="s">
        <v>99</v>
      </c>
      <c r="I5" s="247" t="s">
        <v>100</v>
      </c>
      <c r="J5" s="247" t="s">
        <v>101</v>
      </c>
      <c r="K5" s="247" t="s">
        <v>102</v>
      </c>
      <c r="L5" s="247" t="s">
        <v>103</v>
      </c>
      <c r="M5" s="247" t="s">
        <v>105</v>
      </c>
    </row>
    <row r="6" spans="1:13" s="152" customFormat="1" ht="33.75" customHeight="1">
      <c r="A6" s="242"/>
      <c r="B6" s="241"/>
      <c r="C6" s="240"/>
      <c r="D6" s="240"/>
      <c r="E6" s="242"/>
      <c r="F6" s="239"/>
      <c r="G6" s="239"/>
      <c r="H6" s="239"/>
      <c r="I6" s="239"/>
      <c r="J6" s="239"/>
      <c r="K6" s="238"/>
      <c r="L6" s="238"/>
      <c r="M6" s="238"/>
    </row>
    <row r="7" spans="1:13" ht="15.6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4.4"/>
  <sheetData>
    <row r="1" spans="1:13" ht="28.2" customHeight="1">
      <c r="A1" s="478" t="s">
        <v>120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</row>
    <row r="2" spans="1:13" ht="14.4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479" t="s">
        <v>121</v>
      </c>
      <c r="M2" s="479"/>
    </row>
    <row r="3" spans="1:13" ht="14.4" customHeight="1">
      <c r="A3" s="480"/>
      <c r="B3" s="480"/>
      <c r="C3" s="480"/>
      <c r="D3" s="257"/>
      <c r="E3" s="257"/>
      <c r="F3" s="257"/>
      <c r="G3" s="257"/>
      <c r="H3" s="257"/>
      <c r="I3" s="255"/>
      <c r="J3" s="255"/>
      <c r="K3" s="255"/>
      <c r="L3" s="481" t="s">
        <v>24</v>
      </c>
      <c r="M3" s="481"/>
    </row>
    <row r="4" spans="1:13" ht="14.4" customHeight="1">
      <c r="A4" s="483" t="s">
        <v>66</v>
      </c>
      <c r="B4" s="483" t="s">
        <v>79</v>
      </c>
      <c r="C4" s="483"/>
      <c r="D4" s="483"/>
      <c r="E4" s="484" t="s">
        <v>80</v>
      </c>
      <c r="F4" s="484" t="s">
        <v>95</v>
      </c>
      <c r="G4" s="484"/>
      <c r="H4" s="484"/>
      <c r="I4" s="484"/>
      <c r="J4" s="484"/>
      <c r="K4" s="484"/>
      <c r="L4" s="484"/>
      <c r="M4" s="484"/>
    </row>
    <row r="5" spans="1:13" ht="36" customHeight="1">
      <c r="A5" s="483"/>
      <c r="B5" s="254" t="s">
        <v>81</v>
      </c>
      <c r="C5" s="254" t="s">
        <v>82</v>
      </c>
      <c r="D5" s="253" t="s">
        <v>83</v>
      </c>
      <c r="E5" s="484"/>
      <c r="F5" s="253" t="s">
        <v>69</v>
      </c>
      <c r="G5" s="256" t="s">
        <v>98</v>
      </c>
      <c r="H5" s="256" t="s">
        <v>99</v>
      </c>
      <c r="I5" s="256" t="s">
        <v>100</v>
      </c>
      <c r="J5" s="256" t="s">
        <v>101</v>
      </c>
      <c r="K5" s="256" t="s">
        <v>102</v>
      </c>
      <c r="L5" s="256" t="s">
        <v>103</v>
      </c>
      <c r="M5" s="256" t="s">
        <v>105</v>
      </c>
    </row>
    <row r="6" spans="1:13" ht="14.4" customHeight="1">
      <c r="A6" s="258"/>
      <c r="B6" s="259"/>
      <c r="C6" s="259"/>
      <c r="D6" s="259"/>
      <c r="E6" s="260"/>
      <c r="F6" s="261"/>
      <c r="G6" s="261"/>
      <c r="H6" s="261"/>
      <c r="I6" s="261"/>
      <c r="J6" s="261"/>
      <c r="K6" s="262"/>
      <c r="L6" s="262"/>
      <c r="M6" s="263"/>
    </row>
    <row r="7" spans="1:13" ht="15.6" customHeight="1">
      <c r="A7" s="482"/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</row>
    <row r="8" spans="1:13" ht="14.4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showGridLines="0" showZeros="0" workbookViewId="0">
      <selection sqref="A1:P1"/>
    </sheetView>
  </sheetViews>
  <sheetFormatPr defaultRowHeight="14.4"/>
  <cols>
    <col min="1" max="1" width="13.21875" customWidth="1"/>
  </cols>
  <sheetData>
    <row r="1" spans="1:16" ht="28.2" customHeight="1">
      <c r="A1" s="488" t="s">
        <v>122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16" ht="14.4" customHeight="1">
      <c r="A2" s="99"/>
      <c r="B2" s="99"/>
      <c r="C2" s="99"/>
      <c r="D2" s="99"/>
      <c r="E2" s="99"/>
      <c r="F2" s="99"/>
      <c r="G2" s="99"/>
      <c r="H2" s="99"/>
      <c r="I2" s="99"/>
      <c r="J2" s="98"/>
      <c r="K2" s="98"/>
      <c r="L2" s="98"/>
      <c r="M2" s="98"/>
      <c r="N2" s="100"/>
      <c r="O2" s="100"/>
      <c r="P2" s="129" t="s">
        <v>184</v>
      </c>
    </row>
    <row r="3" spans="1:16" ht="30" customHeight="1">
      <c r="A3" s="13" t="s">
        <v>213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8"/>
      <c r="M3" s="98"/>
      <c r="N3" s="102"/>
      <c r="O3" s="102"/>
      <c r="P3" s="129" t="s">
        <v>182</v>
      </c>
    </row>
    <row r="4" spans="1:16" ht="14.4" customHeight="1">
      <c r="A4" s="489" t="s">
        <v>66</v>
      </c>
      <c r="B4" s="492" t="s">
        <v>123</v>
      </c>
      <c r="C4" s="492" t="s">
        <v>124</v>
      </c>
      <c r="D4" s="485" t="s">
        <v>87</v>
      </c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7"/>
    </row>
    <row r="5" spans="1:16" ht="13.5" customHeight="1">
      <c r="A5" s="490"/>
      <c r="B5" s="493"/>
      <c r="C5" s="493"/>
      <c r="D5" s="492" t="s">
        <v>69</v>
      </c>
      <c r="E5" s="485" t="s">
        <v>70</v>
      </c>
      <c r="F5" s="486"/>
      <c r="G5" s="487"/>
      <c r="H5" s="495" t="s">
        <v>33</v>
      </c>
      <c r="I5" s="495" t="s">
        <v>35</v>
      </c>
      <c r="J5" s="485" t="s">
        <v>71</v>
      </c>
      <c r="K5" s="486"/>
      <c r="L5" s="487"/>
      <c r="M5" s="495" t="s">
        <v>41</v>
      </c>
      <c r="N5" s="495" t="s">
        <v>43</v>
      </c>
      <c r="O5" s="497" t="s">
        <v>189</v>
      </c>
      <c r="P5" s="496" t="s">
        <v>190</v>
      </c>
    </row>
    <row r="6" spans="1:16" ht="36" customHeight="1">
      <c r="A6" s="491"/>
      <c r="B6" s="494"/>
      <c r="C6" s="494"/>
      <c r="D6" s="494"/>
      <c r="E6" s="139" t="s">
        <v>187</v>
      </c>
      <c r="F6" s="142" t="s">
        <v>192</v>
      </c>
      <c r="G6" s="97" t="s">
        <v>75</v>
      </c>
      <c r="H6" s="495"/>
      <c r="I6" s="495"/>
      <c r="J6" s="139" t="s">
        <v>187</v>
      </c>
      <c r="K6" s="139" t="s">
        <v>188</v>
      </c>
      <c r="L6" s="101" t="s">
        <v>75</v>
      </c>
      <c r="M6" s="495"/>
      <c r="N6" s="495"/>
      <c r="O6" s="494"/>
      <c r="P6" s="495"/>
    </row>
    <row r="7" spans="1:16" s="152" customFormat="1" ht="39.75" customHeight="1">
      <c r="A7" s="251"/>
      <c r="B7" s="250"/>
      <c r="C7" s="250" t="s">
        <v>69</v>
      </c>
      <c r="D7" s="264">
        <f>E7+H7+I7+J7+N7+O7+P7+M7</f>
        <v>50</v>
      </c>
      <c r="E7" s="265">
        <f>F7+G7</f>
        <v>50</v>
      </c>
      <c r="F7" s="252">
        <v>50</v>
      </c>
      <c r="G7" s="252">
        <v>0</v>
      </c>
      <c r="H7" s="252">
        <v>0</v>
      </c>
      <c r="I7" s="252">
        <v>0</v>
      </c>
      <c r="J7" s="266">
        <f>K7+L7</f>
        <v>0</v>
      </c>
      <c r="K7" s="252">
        <v>0</v>
      </c>
      <c r="L7" s="252">
        <v>0</v>
      </c>
      <c r="M7" s="252">
        <v>0</v>
      </c>
      <c r="N7" s="252">
        <v>0</v>
      </c>
      <c r="O7" s="252">
        <v>0</v>
      </c>
      <c r="P7" s="249">
        <v>0</v>
      </c>
    </row>
    <row r="8" spans="1:16" ht="39.75" customHeight="1">
      <c r="A8" s="251" t="s">
        <v>214</v>
      </c>
      <c r="B8" s="250" t="s">
        <v>259</v>
      </c>
      <c r="C8" s="250" t="s">
        <v>260</v>
      </c>
      <c r="D8" s="264">
        <f t="shared" ref="D8:D9" si="0">E8+H8+I8+J8+N8+O8+P8+M8</f>
        <v>15</v>
      </c>
      <c r="E8" s="265">
        <f t="shared" ref="E8:E9" si="1">F8+G8</f>
        <v>15</v>
      </c>
      <c r="F8" s="252">
        <v>15</v>
      </c>
      <c r="G8" s="252">
        <v>0</v>
      </c>
      <c r="H8" s="252">
        <v>0</v>
      </c>
      <c r="I8" s="252">
        <v>0</v>
      </c>
      <c r="J8" s="266">
        <f t="shared" ref="J8:J9" si="2">K8+L8</f>
        <v>0</v>
      </c>
      <c r="K8" s="252">
        <v>0</v>
      </c>
      <c r="L8" s="252">
        <v>0</v>
      </c>
      <c r="M8" s="252">
        <v>0</v>
      </c>
      <c r="N8" s="252">
        <v>0</v>
      </c>
      <c r="O8" s="252">
        <v>0</v>
      </c>
      <c r="P8" s="249">
        <v>0</v>
      </c>
    </row>
    <row r="9" spans="1:16" ht="39.75" customHeight="1">
      <c r="A9" s="251" t="s">
        <v>214</v>
      </c>
      <c r="B9" s="250" t="s">
        <v>261</v>
      </c>
      <c r="C9" s="250" t="s">
        <v>262</v>
      </c>
      <c r="D9" s="264">
        <f t="shared" si="0"/>
        <v>35</v>
      </c>
      <c r="E9" s="265">
        <f t="shared" si="1"/>
        <v>35</v>
      </c>
      <c r="F9" s="252">
        <v>35</v>
      </c>
      <c r="G9" s="252">
        <v>0</v>
      </c>
      <c r="H9" s="252">
        <v>0</v>
      </c>
      <c r="I9" s="252">
        <v>0</v>
      </c>
      <c r="J9" s="266">
        <f t="shared" si="2"/>
        <v>0</v>
      </c>
      <c r="K9" s="252">
        <v>0</v>
      </c>
      <c r="L9" s="252">
        <v>0</v>
      </c>
      <c r="M9" s="252">
        <v>0</v>
      </c>
      <c r="N9" s="252">
        <v>0</v>
      </c>
      <c r="O9" s="252">
        <v>0</v>
      </c>
      <c r="P9" s="249">
        <v>0</v>
      </c>
    </row>
  </sheetData>
  <sheetProtection formatCells="0" formatColumns="0" formatRows="0"/>
  <mergeCells count="14"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  <mergeCell ref="I5:I6"/>
    <mergeCell ref="M5:M6"/>
    <mergeCell ref="E5:G5"/>
    <mergeCell ref="J5:L5"/>
  </mergeCells>
  <phoneticPr fontId="2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4.4"/>
  <sheetData>
    <row r="1" spans="1:18" ht="22.2" customHeight="1">
      <c r="A1" s="498" t="s">
        <v>125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</row>
    <row r="2" spans="1:18" ht="22.2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5"/>
      <c r="M2" s="275"/>
      <c r="N2" s="275"/>
      <c r="O2" s="275"/>
      <c r="P2" s="279"/>
      <c r="Q2" s="279"/>
      <c r="R2" s="281" t="s">
        <v>263</v>
      </c>
    </row>
    <row r="3" spans="1:18" ht="28.5" customHeight="1">
      <c r="A3" s="273" t="s">
        <v>216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80"/>
      <c r="Q3" s="280"/>
      <c r="R3" s="281" t="s">
        <v>24</v>
      </c>
    </row>
    <row r="4" spans="1:18" ht="14.4" customHeight="1">
      <c r="A4" s="503" t="s">
        <v>66</v>
      </c>
      <c r="B4" s="503" t="s">
        <v>126</v>
      </c>
      <c r="C4" s="503" t="s">
        <v>127</v>
      </c>
      <c r="D4" s="503" t="s">
        <v>128</v>
      </c>
      <c r="E4" s="503" t="s">
        <v>129</v>
      </c>
      <c r="F4" s="499" t="s">
        <v>87</v>
      </c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1"/>
    </row>
    <row r="5" spans="1:18" ht="13.5" customHeight="1">
      <c r="A5" s="504"/>
      <c r="B5" s="504"/>
      <c r="C5" s="504"/>
      <c r="D5" s="504"/>
      <c r="E5" s="504"/>
      <c r="F5" s="511" t="s">
        <v>69</v>
      </c>
      <c r="G5" s="508" t="s">
        <v>70</v>
      </c>
      <c r="H5" s="509"/>
      <c r="I5" s="510"/>
      <c r="J5" s="513" t="s">
        <v>33</v>
      </c>
      <c r="K5" s="513" t="s">
        <v>35</v>
      </c>
      <c r="L5" s="508" t="s">
        <v>71</v>
      </c>
      <c r="M5" s="509"/>
      <c r="N5" s="510"/>
      <c r="O5" s="502" t="s">
        <v>41</v>
      </c>
      <c r="P5" s="502" t="s">
        <v>43</v>
      </c>
      <c r="Q5" s="506" t="s">
        <v>264</v>
      </c>
      <c r="R5" s="502" t="s">
        <v>265</v>
      </c>
    </row>
    <row r="6" spans="1:18" ht="36" customHeight="1">
      <c r="A6" s="505"/>
      <c r="B6" s="505"/>
      <c r="C6" s="505"/>
      <c r="D6" s="505"/>
      <c r="E6" s="505">
        <v>0</v>
      </c>
      <c r="F6" s="512"/>
      <c r="G6" s="274" t="s">
        <v>266</v>
      </c>
      <c r="H6" s="274" t="s">
        <v>267</v>
      </c>
      <c r="I6" s="274" t="s">
        <v>75</v>
      </c>
      <c r="J6" s="513"/>
      <c r="K6" s="513"/>
      <c r="L6" s="274" t="s">
        <v>266</v>
      </c>
      <c r="M6" s="274" t="s">
        <v>268</v>
      </c>
      <c r="N6" s="274" t="s">
        <v>75</v>
      </c>
      <c r="O6" s="502"/>
      <c r="P6" s="502"/>
      <c r="Q6" s="507"/>
      <c r="R6" s="502"/>
    </row>
    <row r="7" spans="1:18" s="152" customFormat="1" ht="48" customHeight="1">
      <c r="A7" s="272" t="s">
        <v>66</v>
      </c>
      <c r="B7" s="271"/>
      <c r="C7" s="271"/>
      <c r="D7" s="271"/>
      <c r="E7" s="270"/>
      <c r="F7" s="269">
        <f>G7+J7+K7+L7+O7+P7+Q7+R7</f>
        <v>0</v>
      </c>
      <c r="G7" s="268">
        <f>H7+I7</f>
        <v>0</v>
      </c>
      <c r="H7" s="268"/>
      <c r="I7" s="268"/>
      <c r="J7" s="268"/>
      <c r="K7" s="268"/>
      <c r="L7" s="268">
        <f>M7+N7</f>
        <v>0</v>
      </c>
      <c r="M7" s="268"/>
      <c r="N7" s="268"/>
      <c r="O7" s="268"/>
      <c r="P7" s="268"/>
      <c r="Q7" s="268"/>
      <c r="R7" s="267"/>
    </row>
    <row r="8" spans="1:18" ht="14.4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6"/>
      <c r="M8" s="276"/>
      <c r="N8" s="276"/>
      <c r="O8" s="276"/>
      <c r="P8" s="275"/>
      <c r="Q8" s="275"/>
      <c r="R8" s="275"/>
    </row>
    <row r="9" spans="1:18" ht="14.4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A4:A6"/>
    <mergeCell ref="B4:B6"/>
    <mergeCell ref="C4:C6"/>
    <mergeCell ref="Q5:Q6"/>
    <mergeCell ref="G5:I5"/>
    <mergeCell ref="L5:N5"/>
    <mergeCell ref="R5:R6"/>
    <mergeCell ref="F5:F6"/>
    <mergeCell ref="J5:J6"/>
    <mergeCell ref="K5:K6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4.4"/>
  <cols>
    <col min="1" max="8" width="17.77734375" customWidth="1"/>
  </cols>
  <sheetData>
    <row r="1" spans="1:8" ht="22.2" customHeight="1">
      <c r="A1" s="522" t="s">
        <v>130</v>
      </c>
      <c r="B1" s="522"/>
      <c r="C1" s="522"/>
      <c r="D1" s="522"/>
      <c r="E1" s="522"/>
      <c r="F1" s="522"/>
      <c r="G1" s="522"/>
      <c r="H1" s="522"/>
    </row>
    <row r="2" spans="1:8" ht="22.2" customHeight="1">
      <c r="A2" s="297"/>
      <c r="B2" s="297"/>
      <c r="C2" s="297"/>
      <c r="D2" s="297"/>
      <c r="E2" s="297"/>
      <c r="F2" s="297"/>
      <c r="G2" s="297"/>
      <c r="H2" s="302" t="s">
        <v>131</v>
      </c>
    </row>
    <row r="3" spans="1:8" ht="14.4" customHeight="1">
      <c r="A3" s="293"/>
      <c r="B3" s="294"/>
      <c r="C3" s="294"/>
      <c r="D3" s="294"/>
      <c r="E3" s="294"/>
      <c r="F3" s="294"/>
      <c r="G3" s="294"/>
      <c r="H3" s="303" t="s">
        <v>24</v>
      </c>
    </row>
    <row r="4" spans="1:8" ht="14.4" customHeight="1">
      <c r="A4" s="526" t="s">
        <v>66</v>
      </c>
      <c r="B4" s="519" t="s">
        <v>132</v>
      </c>
      <c r="C4" s="519" t="s">
        <v>133</v>
      </c>
      <c r="D4" s="523" t="s">
        <v>134</v>
      </c>
      <c r="E4" s="524"/>
      <c r="F4" s="525"/>
      <c r="G4" s="516" t="s">
        <v>135</v>
      </c>
      <c r="H4" s="519" t="s">
        <v>124</v>
      </c>
    </row>
    <row r="5" spans="1:8" ht="14.4" customHeight="1">
      <c r="A5" s="527"/>
      <c r="B5" s="520"/>
      <c r="C5" s="520"/>
      <c r="D5" s="514" t="s">
        <v>81</v>
      </c>
      <c r="E5" s="514" t="s">
        <v>82</v>
      </c>
      <c r="F5" s="514" t="s">
        <v>83</v>
      </c>
      <c r="G5" s="517"/>
      <c r="H5" s="520" t="s">
        <v>136</v>
      </c>
    </row>
    <row r="6" spans="1:8" ht="14.4" customHeight="1">
      <c r="A6" s="528"/>
      <c r="B6" s="521"/>
      <c r="C6" s="521"/>
      <c r="D6" s="515"/>
      <c r="E6" s="515"/>
      <c r="F6" s="515"/>
      <c r="G6" s="518"/>
      <c r="H6" s="521"/>
    </row>
    <row r="7" spans="1:8" ht="14.4" customHeight="1">
      <c r="A7" s="298"/>
      <c r="B7" s="299"/>
      <c r="C7" s="300"/>
      <c r="D7" s="300"/>
      <c r="E7" s="300"/>
      <c r="F7" s="300"/>
      <c r="G7" s="300"/>
      <c r="H7" s="301"/>
    </row>
    <row r="8" spans="1:8" ht="14.4" customHeight="1">
      <c r="A8" s="296"/>
      <c r="B8" s="296"/>
      <c r="C8" s="296"/>
      <c r="D8" s="296"/>
      <c r="E8" s="296"/>
      <c r="F8" s="296"/>
      <c r="G8" s="296"/>
      <c r="H8" s="295"/>
    </row>
  </sheetData>
  <sheetProtection formatCells="0" formatColumns="0" formatRows="0"/>
  <mergeCells count="10">
    <mergeCell ref="E5:E6"/>
    <mergeCell ref="F5:F6"/>
    <mergeCell ref="G4:G6"/>
    <mergeCell ref="H4:H6"/>
    <mergeCell ref="A1:H1"/>
    <mergeCell ref="D4:F4"/>
    <mergeCell ref="A4:A6"/>
    <mergeCell ref="B4:B6"/>
    <mergeCell ref="C4:C6"/>
    <mergeCell ref="D5:D6"/>
  </mergeCells>
  <phoneticPr fontId="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H10" sqref="H10"/>
    </sheetView>
  </sheetViews>
  <sheetFormatPr defaultRowHeight="14.4"/>
  <cols>
    <col min="1" max="1" width="46.109375" customWidth="1"/>
    <col min="2" max="5" width="20.33203125" customWidth="1"/>
  </cols>
  <sheetData>
    <row r="1" spans="1:5" ht="14.4" customHeight="1">
      <c r="A1" s="104"/>
      <c r="B1" s="103"/>
      <c r="C1" s="103"/>
      <c r="D1" s="103"/>
      <c r="E1" s="103"/>
    </row>
    <row r="2" spans="1:5" ht="28.2" customHeight="1">
      <c r="A2" s="529" t="s">
        <v>137</v>
      </c>
      <c r="B2" s="529"/>
      <c r="C2" s="529"/>
      <c r="D2" s="529"/>
      <c r="E2" s="529"/>
    </row>
    <row r="3" spans="1:5" ht="35.25" customHeight="1" thickBot="1">
      <c r="A3" s="282" t="s">
        <v>213</v>
      </c>
      <c r="B3" s="103"/>
      <c r="C3" s="103"/>
      <c r="D3" s="103"/>
      <c r="E3" s="105" t="s">
        <v>24</v>
      </c>
    </row>
    <row r="4" spans="1:5" ht="28.5" customHeight="1">
      <c r="A4" s="530" t="s">
        <v>138</v>
      </c>
      <c r="B4" s="532" t="s">
        <v>180</v>
      </c>
      <c r="C4" s="532" t="s">
        <v>181</v>
      </c>
      <c r="D4" s="534" t="s">
        <v>139</v>
      </c>
      <c r="E4" s="535"/>
    </row>
    <row r="5" spans="1:5" ht="28.5" customHeight="1">
      <c r="A5" s="531"/>
      <c r="B5" s="533"/>
      <c r="C5" s="533"/>
      <c r="D5" s="106" t="s">
        <v>140</v>
      </c>
      <c r="E5" s="107" t="s">
        <v>141</v>
      </c>
    </row>
    <row r="6" spans="1:5" s="152" customFormat="1" ht="24" customHeight="1">
      <c r="A6" s="292" t="s">
        <v>142</v>
      </c>
      <c r="B6" s="291">
        <v>0.15</v>
      </c>
      <c r="C6" s="290">
        <v>0.15</v>
      </c>
      <c r="D6" s="289">
        <f>C6-B6</f>
        <v>0</v>
      </c>
      <c r="E6" s="288">
        <f>D6/B6</f>
        <v>0</v>
      </c>
    </row>
    <row r="7" spans="1:5" s="152" customFormat="1" ht="36" customHeight="1">
      <c r="A7" s="287" t="s">
        <v>143</v>
      </c>
      <c r="B7" s="304">
        <v>0</v>
      </c>
      <c r="C7" s="286">
        <v>0</v>
      </c>
      <c r="D7" s="289">
        <f>C7-B7</f>
        <v>0</v>
      </c>
      <c r="E7" s="288" t="e">
        <f>D7/B7</f>
        <v>#DIV/0!</v>
      </c>
    </row>
    <row r="8" spans="1:5" s="152" customFormat="1" ht="36" customHeight="1">
      <c r="A8" s="285" t="s">
        <v>144</v>
      </c>
      <c r="B8" s="284">
        <v>0.15</v>
      </c>
      <c r="C8" s="286">
        <v>0.15</v>
      </c>
      <c r="D8" s="289">
        <f>C8-B8</f>
        <v>0</v>
      </c>
      <c r="E8" s="288">
        <f>D8/B8</f>
        <v>0</v>
      </c>
    </row>
    <row r="9" spans="1:5" s="152" customFormat="1" ht="36" customHeight="1">
      <c r="A9" s="285" t="s">
        <v>145</v>
      </c>
      <c r="B9" s="283">
        <v>0</v>
      </c>
      <c r="C9" s="286">
        <v>0</v>
      </c>
      <c r="D9" s="286">
        <f>C9-B9</f>
        <v>0</v>
      </c>
      <c r="E9" s="309" t="e">
        <f>D9/B9</f>
        <v>#DIV/0!</v>
      </c>
    </row>
    <row r="10" spans="1:5" ht="36" customHeight="1">
      <c r="A10" s="111" t="s">
        <v>146</v>
      </c>
      <c r="B10" s="109">
        <v>0</v>
      </c>
      <c r="C10" s="126">
        <v>0</v>
      </c>
      <c r="D10" s="110">
        <v>0</v>
      </c>
      <c r="E10" s="108"/>
    </row>
    <row r="11" spans="1:5" ht="36" customHeight="1" thickBot="1">
      <c r="A11" s="125" t="s">
        <v>179</v>
      </c>
      <c r="B11" s="112"/>
      <c r="C11" s="127"/>
      <c r="D11" s="113">
        <v>0</v>
      </c>
      <c r="E11" s="114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>
      <selection activeCell="A16" sqref="A16"/>
    </sheetView>
  </sheetViews>
  <sheetFormatPr defaultRowHeight="14.4"/>
  <cols>
    <col min="1" max="1" width="96.21875" customWidth="1"/>
    <col min="2" max="2" width="17.33203125" customWidth="1"/>
  </cols>
  <sheetData>
    <row r="1" spans="1:1" ht="27" customHeight="1">
      <c r="A1" s="167" t="s">
        <v>2</v>
      </c>
    </row>
    <row r="2" spans="1:1" ht="27" customHeight="1">
      <c r="A2" s="169" t="s">
        <v>3</v>
      </c>
    </row>
    <row r="3" spans="1:1" ht="27" customHeight="1">
      <c r="A3" s="169" t="s">
        <v>4</v>
      </c>
    </row>
    <row r="4" spans="1:1" ht="27" customHeight="1">
      <c r="A4" s="169" t="s">
        <v>5</v>
      </c>
    </row>
    <row r="5" spans="1:1" ht="27" customHeight="1">
      <c r="A5" s="169" t="s">
        <v>6</v>
      </c>
    </row>
    <row r="6" spans="1:1" ht="27" customHeight="1">
      <c r="A6" s="169" t="s">
        <v>7</v>
      </c>
    </row>
    <row r="7" spans="1:1" ht="27" customHeight="1">
      <c r="A7" s="169" t="s">
        <v>8</v>
      </c>
    </row>
    <row r="8" spans="1:1" ht="27" customHeight="1">
      <c r="A8" s="169" t="s">
        <v>9</v>
      </c>
    </row>
    <row r="9" spans="1:1" ht="27" customHeight="1">
      <c r="A9" s="169" t="s">
        <v>10</v>
      </c>
    </row>
    <row r="10" spans="1:1" ht="27" customHeight="1">
      <c r="A10" s="169" t="s">
        <v>11</v>
      </c>
    </row>
    <row r="11" spans="1:1" ht="27" customHeight="1">
      <c r="A11" s="169" t="s">
        <v>12</v>
      </c>
    </row>
    <row r="12" spans="1:1" ht="27" customHeight="1">
      <c r="A12" s="169" t="s">
        <v>13</v>
      </c>
    </row>
    <row r="13" spans="1:1" ht="27" customHeight="1">
      <c r="A13" s="169" t="s">
        <v>14</v>
      </c>
    </row>
    <row r="14" spans="1:1" ht="27" customHeight="1">
      <c r="A14" s="169" t="s">
        <v>15</v>
      </c>
    </row>
    <row r="15" spans="1:1" ht="27" customHeight="1">
      <c r="A15" s="169" t="s">
        <v>16</v>
      </c>
    </row>
    <row r="16" spans="1:1" ht="27" customHeight="1">
      <c r="A16" s="169" t="s">
        <v>17</v>
      </c>
    </row>
    <row r="17" spans="1:1" ht="27" customHeight="1">
      <c r="A17" s="169" t="s">
        <v>18</v>
      </c>
    </row>
    <row r="18" spans="1:1" ht="27" customHeight="1">
      <c r="A18" s="169" t="s">
        <v>19</v>
      </c>
    </row>
    <row r="19" spans="1:1" ht="27" customHeight="1">
      <c r="A19" s="169" t="s">
        <v>20</v>
      </c>
    </row>
    <row r="20" spans="1:1" ht="27" customHeight="1">
      <c r="A20" s="169" t="s">
        <v>21</v>
      </c>
    </row>
    <row r="21" spans="1:1" ht="15.6" customHeight="1">
      <c r="A21" s="168"/>
    </row>
  </sheetData>
  <sheetProtection formatCells="0" formatColumns="0" formatRows="0"/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RowHeight="14.4"/>
  <cols>
    <col min="1" max="1" width="42.21875" customWidth="1"/>
    <col min="2" max="6" width="18.109375" customWidth="1"/>
  </cols>
  <sheetData>
    <row r="1" spans="1:6" ht="28.2" customHeight="1">
      <c r="A1" s="115" t="s">
        <v>147</v>
      </c>
      <c r="B1" s="116"/>
      <c r="C1" s="116"/>
      <c r="D1" s="116"/>
      <c r="E1" s="116"/>
      <c r="F1" s="116"/>
    </row>
    <row r="2" spans="1:6" ht="14.4" customHeight="1">
      <c r="A2" s="117"/>
      <c r="B2" s="117"/>
      <c r="C2" s="117"/>
      <c r="D2" s="117"/>
      <c r="E2" s="117"/>
      <c r="F2" s="118" t="s">
        <v>148</v>
      </c>
    </row>
    <row r="3" spans="1:6" ht="30" customHeight="1">
      <c r="A3" s="536"/>
      <c r="B3" s="536"/>
      <c r="C3" s="536"/>
      <c r="D3" s="119"/>
      <c r="E3" s="119"/>
      <c r="F3" s="120" t="s">
        <v>24</v>
      </c>
    </row>
    <row r="4" spans="1:6" ht="14.4" customHeight="1">
      <c r="A4" s="537" t="s">
        <v>66</v>
      </c>
      <c r="B4" s="538" t="s">
        <v>149</v>
      </c>
      <c r="C4" s="538"/>
      <c r="D4" s="538"/>
      <c r="E4" s="538" t="s">
        <v>80</v>
      </c>
      <c r="F4" s="539" t="s">
        <v>150</v>
      </c>
    </row>
    <row r="5" spans="1:6" ht="14.4" customHeight="1">
      <c r="A5" s="537"/>
      <c r="B5" s="538"/>
      <c r="C5" s="538"/>
      <c r="D5" s="538"/>
      <c r="E5" s="538"/>
      <c r="F5" s="539"/>
    </row>
    <row r="6" spans="1:6" ht="24" customHeight="1">
      <c r="A6" s="537"/>
      <c r="B6" s="121" t="s">
        <v>81</v>
      </c>
      <c r="C6" s="121" t="s">
        <v>82</v>
      </c>
      <c r="D6" s="121" t="s">
        <v>83</v>
      </c>
      <c r="E6" s="538"/>
      <c r="F6" s="539"/>
    </row>
    <row r="7" spans="1:6" s="152" customFormat="1" ht="35.25" customHeight="1">
      <c r="A7" s="306"/>
      <c r="B7" s="308"/>
      <c r="C7" s="307"/>
      <c r="D7" s="307"/>
      <c r="E7" s="306" t="s">
        <v>69</v>
      </c>
      <c r="F7" s="305">
        <v>7.47</v>
      </c>
    </row>
    <row r="8" spans="1:6" ht="35.25" customHeight="1">
      <c r="A8" s="306" t="s">
        <v>214</v>
      </c>
      <c r="B8" s="308"/>
      <c r="C8" s="307"/>
      <c r="D8" s="307"/>
      <c r="E8" s="306"/>
      <c r="F8" s="305">
        <v>7.47</v>
      </c>
    </row>
    <row r="9" spans="1:6" ht="35.25" customHeight="1">
      <c r="A9" s="306" t="s">
        <v>215</v>
      </c>
      <c r="B9" s="308">
        <v>213</v>
      </c>
      <c r="C9" s="307"/>
      <c r="D9" s="307"/>
      <c r="E9" s="306" t="s">
        <v>229</v>
      </c>
      <c r="F9" s="305">
        <v>7.47</v>
      </c>
    </row>
    <row r="10" spans="1:6" ht="35.25" customHeight="1">
      <c r="A10" s="306" t="s">
        <v>218</v>
      </c>
      <c r="B10" s="308"/>
      <c r="C10" s="307" t="s">
        <v>230</v>
      </c>
      <c r="D10" s="307"/>
      <c r="E10" s="306" t="s">
        <v>231</v>
      </c>
      <c r="F10" s="305">
        <v>7.47</v>
      </c>
    </row>
    <row r="11" spans="1:6" ht="35.25" customHeight="1">
      <c r="A11" s="306" t="s">
        <v>221</v>
      </c>
      <c r="B11" s="308">
        <v>213</v>
      </c>
      <c r="C11" s="307" t="s">
        <v>232</v>
      </c>
      <c r="D11" s="307" t="s">
        <v>225</v>
      </c>
      <c r="E11" s="306" t="s">
        <v>233</v>
      </c>
      <c r="F11" s="305">
        <v>7.47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4.4"/>
  <sheetData>
    <row r="1" spans="1:24" ht="22.2" customHeight="1">
      <c r="A1" s="312" t="s">
        <v>151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</row>
    <row r="2" spans="1:24" ht="22.2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1"/>
      <c r="X2" s="318" t="s">
        <v>152</v>
      </c>
    </row>
    <row r="3" spans="1:24" ht="27.75" customHeight="1">
      <c r="A3" s="31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1"/>
      <c r="X3" s="319" t="s">
        <v>24</v>
      </c>
    </row>
    <row r="4" spans="1:24" ht="14.4" customHeight="1">
      <c r="A4" s="540" t="s">
        <v>66</v>
      </c>
      <c r="B4" s="540" t="s">
        <v>123</v>
      </c>
      <c r="C4" s="548" t="s">
        <v>87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50"/>
      <c r="O4" s="545" t="s">
        <v>153</v>
      </c>
      <c r="P4" s="545" t="s">
        <v>154</v>
      </c>
      <c r="Q4" s="554" t="s">
        <v>155</v>
      </c>
      <c r="R4" s="555"/>
      <c r="S4" s="555"/>
      <c r="T4" s="556"/>
      <c r="U4" s="554" t="s">
        <v>156</v>
      </c>
      <c r="V4" s="555"/>
      <c r="W4" s="555"/>
      <c r="X4" s="556"/>
    </row>
    <row r="5" spans="1:24" ht="13.5" customHeight="1">
      <c r="A5" s="541"/>
      <c r="B5" s="541"/>
      <c r="C5" s="543" t="s">
        <v>69</v>
      </c>
      <c r="D5" s="551" t="s">
        <v>70</v>
      </c>
      <c r="E5" s="552"/>
      <c r="F5" s="553"/>
      <c r="G5" s="544" t="s">
        <v>33</v>
      </c>
      <c r="H5" s="544" t="s">
        <v>35</v>
      </c>
      <c r="I5" s="551" t="s">
        <v>71</v>
      </c>
      <c r="J5" s="552"/>
      <c r="K5" s="553"/>
      <c r="L5" s="544" t="s">
        <v>157</v>
      </c>
      <c r="M5" s="544" t="s">
        <v>43</v>
      </c>
      <c r="N5" s="544" t="s">
        <v>72</v>
      </c>
      <c r="O5" s="546"/>
      <c r="P5" s="546"/>
      <c r="Q5" s="545" t="s">
        <v>158</v>
      </c>
      <c r="R5" s="545" t="s">
        <v>159</v>
      </c>
      <c r="S5" s="545" t="s">
        <v>160</v>
      </c>
      <c r="T5" s="545" t="s">
        <v>161</v>
      </c>
      <c r="U5" s="545" t="s">
        <v>158</v>
      </c>
      <c r="V5" s="545" t="s">
        <v>159</v>
      </c>
      <c r="W5" s="545" t="s">
        <v>160</v>
      </c>
      <c r="X5" s="545" t="s">
        <v>161</v>
      </c>
    </row>
    <row r="6" spans="1:24" ht="36" customHeight="1">
      <c r="A6" s="542"/>
      <c r="B6" s="542"/>
      <c r="C6" s="543"/>
      <c r="D6" s="320" t="s">
        <v>266</v>
      </c>
      <c r="E6" s="320" t="s">
        <v>267</v>
      </c>
      <c r="F6" s="310" t="s">
        <v>75</v>
      </c>
      <c r="G6" s="544"/>
      <c r="H6" s="544"/>
      <c r="I6" s="320" t="s">
        <v>266</v>
      </c>
      <c r="J6" s="320" t="s">
        <v>268</v>
      </c>
      <c r="K6" s="320" t="s">
        <v>75</v>
      </c>
      <c r="L6" s="544"/>
      <c r="M6" s="544"/>
      <c r="N6" s="544"/>
      <c r="O6" s="547"/>
      <c r="P6" s="547"/>
      <c r="Q6" s="547"/>
      <c r="R6" s="547"/>
      <c r="S6" s="547"/>
      <c r="T6" s="547"/>
      <c r="U6" s="547"/>
      <c r="V6" s="547"/>
      <c r="W6" s="547"/>
      <c r="X6" s="547"/>
    </row>
    <row r="7" spans="1:24" ht="14.4" customHeight="1">
      <c r="A7" s="321"/>
      <c r="B7" s="321"/>
      <c r="C7" s="322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15"/>
      <c r="P7" s="315"/>
      <c r="Q7" s="317"/>
      <c r="R7" s="317"/>
      <c r="S7" s="317"/>
      <c r="T7" s="317"/>
      <c r="U7" s="317"/>
      <c r="V7" s="317"/>
      <c r="W7" s="317"/>
      <c r="X7" s="317"/>
    </row>
    <row r="8" spans="1:24" ht="14.4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</row>
  </sheetData>
  <sheetProtection formatCells="0" formatColumns="0" formatRows="0"/>
  <mergeCells count="23">
    <mergeCell ref="P4:P6"/>
    <mergeCell ref="Q5:Q6"/>
    <mergeCell ref="U5:U6"/>
    <mergeCell ref="S5:S6"/>
    <mergeCell ref="V5:V6"/>
    <mergeCell ref="T5:T6"/>
    <mergeCell ref="U4:X4"/>
    <mergeCell ref="W5:W6"/>
    <mergeCell ref="X5:X6"/>
    <mergeCell ref="R5:R6"/>
    <mergeCell ref="Q4:T4"/>
    <mergeCell ref="N5:N6"/>
    <mergeCell ref="O4:O6"/>
    <mergeCell ref="C4:N4"/>
    <mergeCell ref="I5:K5"/>
    <mergeCell ref="D5:F5"/>
    <mergeCell ref="M5:M6"/>
    <mergeCell ref="L5:L6"/>
    <mergeCell ref="A4:A6"/>
    <mergeCell ref="B4:B6"/>
    <mergeCell ref="C5:C6"/>
    <mergeCell ref="G5:G6"/>
    <mergeCell ref="H5:H6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sqref="A1:E1"/>
    </sheetView>
  </sheetViews>
  <sheetFormatPr defaultRowHeight="14.4"/>
  <cols>
    <col min="1" max="6" width="28.109375" customWidth="1"/>
  </cols>
  <sheetData>
    <row r="1" spans="1:5" ht="28.2" customHeight="1">
      <c r="A1" s="557" t="s">
        <v>162</v>
      </c>
      <c r="B1" s="557"/>
      <c r="C1" s="557"/>
      <c r="D1" s="557"/>
      <c r="E1" s="558"/>
    </row>
    <row r="2" spans="1:5" ht="41.25" customHeight="1">
      <c r="A2" s="326" t="s">
        <v>163</v>
      </c>
      <c r="B2" s="326" t="s">
        <v>164</v>
      </c>
      <c r="C2" s="326"/>
      <c r="D2" s="326"/>
      <c r="E2" s="327"/>
    </row>
    <row r="3" spans="1:5" ht="84.75" customHeight="1">
      <c r="A3" s="328" t="s">
        <v>165</v>
      </c>
      <c r="B3" s="325" t="s">
        <v>166</v>
      </c>
      <c r="C3" s="328" t="s">
        <v>167</v>
      </c>
      <c r="D3" s="330" t="s">
        <v>168</v>
      </c>
      <c r="E3" s="324" t="s">
        <v>169</v>
      </c>
    </row>
    <row r="4" spans="1:5" ht="84.75" customHeight="1">
      <c r="A4" s="329"/>
      <c r="B4" s="328"/>
      <c r="C4" s="328"/>
      <c r="D4" s="328"/>
      <c r="E4" s="328"/>
    </row>
    <row r="5" spans="1:5" ht="84.75" customHeight="1">
      <c r="A5" s="330" t="s">
        <v>170</v>
      </c>
      <c r="B5" s="559"/>
      <c r="C5" s="560"/>
      <c r="D5" s="560"/>
      <c r="E5" s="561"/>
    </row>
    <row r="6" spans="1:5" ht="84.75" customHeight="1">
      <c r="A6" s="330" t="s">
        <v>171</v>
      </c>
      <c r="B6" s="562"/>
      <c r="C6" s="563"/>
      <c r="D6" s="563"/>
      <c r="E6" s="564"/>
    </row>
    <row r="7" spans="1:5" ht="84.75" customHeight="1">
      <c r="A7" s="330" t="s">
        <v>172</v>
      </c>
      <c r="B7" s="562"/>
      <c r="C7" s="563"/>
      <c r="D7" s="563"/>
      <c r="E7" s="564"/>
    </row>
    <row r="8" spans="1:5" ht="15.6" customHeight="1">
      <c r="A8" s="326" t="s">
        <v>173</v>
      </c>
      <c r="B8" s="326"/>
      <c r="C8" s="326"/>
      <c r="D8" s="326"/>
      <c r="E8" s="326"/>
    </row>
    <row r="9" spans="1:5" ht="15.6" customHeight="1">
      <c r="A9" s="326" t="s">
        <v>174</v>
      </c>
      <c r="B9" s="326"/>
      <c r="C9" s="326"/>
      <c r="D9" s="326"/>
      <c r="E9" s="326"/>
    </row>
    <row r="10" spans="1:5" ht="15.6" customHeight="1">
      <c r="A10" s="326" t="s">
        <v>175</v>
      </c>
      <c r="B10" s="326"/>
      <c r="C10" s="326"/>
      <c r="D10" s="326"/>
      <c r="E10" s="326"/>
    </row>
    <row r="11" spans="1:5" ht="15.6" customHeight="1">
      <c r="A11" s="326" t="s">
        <v>176</v>
      </c>
      <c r="B11" s="326"/>
      <c r="C11" s="326"/>
      <c r="D11" s="326"/>
      <c r="E11" s="326"/>
    </row>
  </sheetData>
  <sheetProtection formatCells="0" formatColumns="0" formatRows="0"/>
  <mergeCells count="4">
    <mergeCell ref="A1:E1"/>
    <mergeCell ref="B5:E5"/>
    <mergeCell ref="B6:E6"/>
    <mergeCell ref="B7:E7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abSelected="1" workbookViewId="0">
      <selection activeCell="D9" sqref="D9"/>
    </sheetView>
  </sheetViews>
  <sheetFormatPr defaultRowHeight="14.4"/>
  <cols>
    <col min="1" max="5" width="30.88671875" customWidth="1"/>
  </cols>
  <sheetData>
    <row r="1" spans="1:4" ht="21" customHeight="1">
      <c r="A1" s="337" t="s">
        <v>22</v>
      </c>
      <c r="B1" s="337"/>
      <c r="C1" s="337"/>
      <c r="D1" s="337"/>
    </row>
    <row r="2" spans="1:4" ht="21" customHeight="1">
      <c r="A2" s="16"/>
      <c r="B2" s="16"/>
      <c r="C2" s="16"/>
      <c r="D2" s="17" t="s">
        <v>23</v>
      </c>
    </row>
    <row r="3" spans="1:4" ht="21" customHeight="1">
      <c r="A3" s="13" t="s">
        <v>213</v>
      </c>
      <c r="B3" s="18"/>
      <c r="C3" s="19"/>
      <c r="D3" s="17" t="s">
        <v>24</v>
      </c>
    </row>
    <row r="4" spans="1:4" ht="21" customHeight="1">
      <c r="A4" s="20" t="s">
        <v>25</v>
      </c>
      <c r="B4" s="20"/>
      <c r="C4" s="20" t="s">
        <v>26</v>
      </c>
      <c r="D4" s="20"/>
    </row>
    <row r="5" spans="1:4" ht="21" customHeight="1">
      <c r="A5" s="21" t="s">
        <v>27</v>
      </c>
      <c r="B5" s="22" t="s">
        <v>28</v>
      </c>
      <c r="C5" s="21" t="s">
        <v>27</v>
      </c>
      <c r="D5" s="23" t="s">
        <v>28</v>
      </c>
    </row>
    <row r="6" spans="1:4" s="152" customFormat="1" ht="21" customHeight="1">
      <c r="A6" s="26" t="s">
        <v>29</v>
      </c>
      <c r="B6" s="166">
        <v>125.88</v>
      </c>
      <c r="C6" s="27" t="s">
        <v>30</v>
      </c>
      <c r="D6" s="165">
        <v>0</v>
      </c>
    </row>
    <row r="7" spans="1:4" s="152" customFormat="1" ht="21" customHeight="1">
      <c r="A7" s="164" t="s">
        <v>31</v>
      </c>
      <c r="B7" s="123"/>
      <c r="C7" s="27" t="s">
        <v>32</v>
      </c>
      <c r="D7" s="163">
        <v>0</v>
      </c>
    </row>
    <row r="8" spans="1:4" s="152" customFormat="1" ht="21" customHeight="1">
      <c r="A8" s="26" t="s">
        <v>33</v>
      </c>
      <c r="B8" s="124">
        <v>0</v>
      </c>
      <c r="C8" s="27" t="s">
        <v>34</v>
      </c>
      <c r="D8" s="163">
        <v>0</v>
      </c>
    </row>
    <row r="9" spans="1:4" s="152" customFormat="1" ht="21" customHeight="1">
      <c r="A9" s="26" t="s">
        <v>35</v>
      </c>
      <c r="B9" s="124">
        <v>0</v>
      </c>
      <c r="C9" s="27" t="s">
        <v>36</v>
      </c>
      <c r="D9" s="163">
        <v>0</v>
      </c>
    </row>
    <row r="10" spans="1:4" s="152" customFormat="1" ht="21" customHeight="1">
      <c r="A10" s="26" t="s">
        <v>37</v>
      </c>
      <c r="B10" s="124">
        <v>0</v>
      </c>
      <c r="C10" s="27" t="s">
        <v>38</v>
      </c>
      <c r="D10" s="163">
        <v>0</v>
      </c>
    </row>
    <row r="11" spans="1:4" s="152" customFormat="1" ht="21" customHeight="1">
      <c r="A11" s="26" t="s">
        <v>39</v>
      </c>
      <c r="B11" s="124"/>
      <c r="C11" s="27" t="s">
        <v>40</v>
      </c>
      <c r="D11" s="163">
        <v>0</v>
      </c>
    </row>
    <row r="12" spans="1:4" s="152" customFormat="1" ht="21" customHeight="1">
      <c r="A12" s="26" t="s">
        <v>41</v>
      </c>
      <c r="B12" s="124">
        <v>0</v>
      </c>
      <c r="C12" s="27" t="s">
        <v>42</v>
      </c>
      <c r="D12" s="163">
        <v>0</v>
      </c>
    </row>
    <row r="13" spans="1:4" s="152" customFormat="1" ht="21" customHeight="1">
      <c r="A13" s="26" t="s">
        <v>43</v>
      </c>
      <c r="B13" s="123">
        <v>0</v>
      </c>
      <c r="C13" s="27" t="s">
        <v>44</v>
      </c>
      <c r="D13" s="165">
        <v>9.07</v>
      </c>
    </row>
    <row r="14" spans="1:4" s="152" customFormat="1" ht="21" customHeight="1">
      <c r="A14" s="26" t="s">
        <v>45</v>
      </c>
      <c r="B14" s="123">
        <v>0</v>
      </c>
      <c r="C14" s="27" t="s">
        <v>46</v>
      </c>
      <c r="D14" s="163">
        <v>0</v>
      </c>
    </row>
    <row r="15" spans="1:4" s="152" customFormat="1" ht="21" customHeight="1">
      <c r="A15" s="26" t="s">
        <v>47</v>
      </c>
      <c r="B15" s="123">
        <v>0</v>
      </c>
      <c r="C15" s="27" t="s">
        <v>48</v>
      </c>
      <c r="D15" s="165">
        <v>7.03</v>
      </c>
    </row>
    <row r="16" spans="1:4" s="152" customFormat="1" ht="21" customHeight="1">
      <c r="A16" s="26" t="s">
        <v>49</v>
      </c>
      <c r="B16" s="123">
        <v>0</v>
      </c>
      <c r="C16" s="27" t="s">
        <v>50</v>
      </c>
      <c r="D16" s="163">
        <v>0</v>
      </c>
    </row>
    <row r="17" spans="1:4" s="152" customFormat="1" ht="21" customHeight="1">
      <c r="A17" s="162" t="s">
        <v>51</v>
      </c>
      <c r="B17" s="123">
        <v>0</v>
      </c>
      <c r="C17" s="30" t="s">
        <v>52</v>
      </c>
      <c r="D17" s="163">
        <v>0</v>
      </c>
    </row>
    <row r="18" spans="1:4" s="152" customFormat="1" ht="21" customHeight="1">
      <c r="A18" s="26" t="s">
        <v>53</v>
      </c>
      <c r="B18" s="123">
        <v>0</v>
      </c>
      <c r="C18" s="31" t="s">
        <v>54</v>
      </c>
      <c r="D18" s="163">
        <v>104.19</v>
      </c>
    </row>
    <row r="19" spans="1:4" s="152" customFormat="1" ht="21" customHeight="1">
      <c r="A19" s="162" t="s">
        <v>55</v>
      </c>
      <c r="B19" s="123">
        <v>0</v>
      </c>
      <c r="C19" s="28" t="s">
        <v>56</v>
      </c>
      <c r="D19" s="163">
        <v>0</v>
      </c>
    </row>
    <row r="20" spans="1:4" s="152" customFormat="1" ht="21" customHeight="1">
      <c r="A20" s="14" t="s">
        <v>57</v>
      </c>
      <c r="B20" s="123">
        <v>0</v>
      </c>
      <c r="C20" s="27" t="s">
        <v>58</v>
      </c>
      <c r="D20" s="163">
        <v>0</v>
      </c>
    </row>
    <row r="21" spans="1:4" s="152" customFormat="1" ht="21" customHeight="1">
      <c r="A21" s="14"/>
      <c r="B21" s="123"/>
      <c r="C21" s="29" t="s">
        <v>59</v>
      </c>
      <c r="D21" s="163">
        <v>0</v>
      </c>
    </row>
    <row r="22" spans="1:4" s="152" customFormat="1" ht="21" customHeight="1">
      <c r="A22" s="14"/>
      <c r="B22" s="123"/>
      <c r="C22" s="29" t="s">
        <v>60</v>
      </c>
      <c r="D22" s="163">
        <v>0</v>
      </c>
    </row>
    <row r="23" spans="1:4" s="152" customFormat="1" ht="21" customHeight="1">
      <c r="A23" s="15"/>
      <c r="B23" s="123"/>
      <c r="C23" s="146" t="s">
        <v>197</v>
      </c>
      <c r="D23" s="161">
        <v>0</v>
      </c>
    </row>
    <row r="24" spans="1:4" s="152" customFormat="1" ht="21" customHeight="1">
      <c r="A24" s="15"/>
      <c r="B24" s="123"/>
      <c r="C24" s="146" t="s">
        <v>194</v>
      </c>
      <c r="D24" s="161">
        <v>0</v>
      </c>
    </row>
    <row r="25" spans="1:4" s="152" customFormat="1" ht="21" customHeight="1">
      <c r="A25" s="15"/>
      <c r="B25" s="123"/>
      <c r="C25" s="146" t="s">
        <v>198</v>
      </c>
      <c r="D25" s="161">
        <v>5.59</v>
      </c>
    </row>
    <row r="26" spans="1:4" s="152" customFormat="1" ht="21" customHeight="1">
      <c r="A26" s="15"/>
      <c r="B26" s="123"/>
      <c r="C26" s="146" t="s">
        <v>195</v>
      </c>
      <c r="D26" s="163">
        <v>0</v>
      </c>
    </row>
    <row r="27" spans="1:4" s="152" customFormat="1" ht="21" customHeight="1">
      <c r="A27" s="15"/>
      <c r="B27" s="123"/>
      <c r="C27" s="146" t="s">
        <v>196</v>
      </c>
      <c r="D27" s="163">
        <v>0</v>
      </c>
    </row>
    <row r="28" spans="1:4" s="152" customFormat="1" ht="21" customHeight="1">
      <c r="A28" s="15"/>
      <c r="B28" s="123"/>
      <c r="C28" s="146" t="s">
        <v>199</v>
      </c>
      <c r="D28" s="160">
        <v>0</v>
      </c>
    </row>
    <row r="29" spans="1:4" s="152" customFormat="1" ht="21" customHeight="1">
      <c r="A29" s="15"/>
      <c r="B29" s="123"/>
      <c r="C29" s="146" t="s">
        <v>193</v>
      </c>
      <c r="D29" s="145">
        <v>0</v>
      </c>
    </row>
    <row r="30" spans="1:4" s="152" customFormat="1" ht="21" customHeight="1">
      <c r="A30" s="15"/>
      <c r="B30" s="123"/>
      <c r="C30" s="146" t="s">
        <v>200</v>
      </c>
      <c r="D30" s="145">
        <v>0</v>
      </c>
    </row>
    <row r="31" spans="1:4" s="152" customFormat="1" ht="21" customHeight="1">
      <c r="A31" s="15"/>
      <c r="B31" s="123"/>
      <c r="C31" s="147" t="s">
        <v>201</v>
      </c>
      <c r="D31" s="145">
        <v>0</v>
      </c>
    </row>
    <row r="32" spans="1:4" s="152" customFormat="1" ht="21" customHeight="1">
      <c r="A32" s="15"/>
      <c r="B32" s="123"/>
      <c r="C32" s="148" t="s">
        <v>202</v>
      </c>
      <c r="D32" s="145">
        <v>0</v>
      </c>
    </row>
    <row r="33" spans="1:4" s="152" customFormat="1" ht="21" customHeight="1">
      <c r="A33" s="15"/>
      <c r="B33" s="123"/>
      <c r="C33" s="148" t="s">
        <v>203</v>
      </c>
      <c r="D33" s="163">
        <v>0</v>
      </c>
    </row>
    <row r="34" spans="1:4" s="152" customFormat="1" ht="21" customHeight="1">
      <c r="A34" s="15"/>
      <c r="B34" s="123"/>
      <c r="C34" s="148" t="s">
        <v>204</v>
      </c>
      <c r="D34" s="145">
        <v>0</v>
      </c>
    </row>
    <row r="35" spans="1:4" ht="21" customHeight="1">
      <c r="A35" s="15"/>
      <c r="B35" s="123"/>
      <c r="C35" s="122"/>
      <c r="D35" s="145"/>
    </row>
    <row r="36" spans="1:4" ht="21" customHeight="1">
      <c r="A36" s="15"/>
      <c r="B36" s="123"/>
      <c r="C36" s="122"/>
      <c r="D36" s="145"/>
    </row>
    <row r="37" spans="1:4" ht="21" customHeight="1">
      <c r="A37" s="15"/>
      <c r="B37" s="123"/>
      <c r="C37" s="122"/>
      <c r="D37" s="149"/>
    </row>
    <row r="38" spans="1:4" ht="21" customHeight="1">
      <c r="A38" s="15"/>
      <c r="B38" s="123"/>
      <c r="C38" s="122"/>
      <c r="D38" s="149"/>
    </row>
    <row r="39" spans="1:4" s="152" customFormat="1" ht="21" customHeight="1">
      <c r="A39" s="24" t="s">
        <v>61</v>
      </c>
      <c r="B39" s="159">
        <v>125.88</v>
      </c>
      <c r="C39" s="24" t="s">
        <v>62</v>
      </c>
      <c r="D39" s="158">
        <v>125.88</v>
      </c>
    </row>
    <row r="40" spans="1:4" ht="21" customHeight="1">
      <c r="A40" s="25" t="s">
        <v>63</v>
      </c>
      <c r="B40" s="25"/>
      <c r="C40" s="338"/>
      <c r="D40" s="338"/>
    </row>
    <row r="41" spans="1:4" ht="21" customHeight="1">
      <c r="C41" s="338"/>
      <c r="D41" s="338"/>
    </row>
  </sheetData>
  <sheetProtection formatCells="0" formatColumns="0" formatRows="0"/>
  <mergeCells count="2">
    <mergeCell ref="A1:D1"/>
    <mergeCell ref="C40:D4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/>
  </sheetViews>
  <sheetFormatPr defaultRowHeight="14.4"/>
  <cols>
    <col min="1" max="1" width="25.109375" customWidth="1"/>
    <col min="2" max="19" width="12.109375" customWidth="1"/>
  </cols>
  <sheetData>
    <row r="1" spans="1:19" ht="28.2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4.4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39" t="s">
        <v>65</v>
      </c>
      <c r="S2" s="339"/>
    </row>
    <row r="3" spans="1:19" ht="32.25" customHeight="1">
      <c r="A3" s="13" t="s">
        <v>216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39" t="s">
        <v>24</v>
      </c>
      <c r="S3" s="340"/>
    </row>
    <row r="4" spans="1:19" ht="14.4" customHeight="1">
      <c r="A4" s="342" t="s">
        <v>177</v>
      </c>
      <c r="B4" s="35" t="s">
        <v>67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68</v>
      </c>
      <c r="P4" s="36"/>
      <c r="Q4" s="36"/>
      <c r="R4" s="36"/>
      <c r="S4" s="38"/>
    </row>
    <row r="5" spans="1:19" ht="13.5" customHeight="1">
      <c r="A5" s="343"/>
      <c r="B5" s="345" t="s">
        <v>69</v>
      </c>
      <c r="C5" s="354" t="s">
        <v>70</v>
      </c>
      <c r="D5" s="355"/>
      <c r="E5" s="356"/>
      <c r="F5" s="341" t="s">
        <v>33</v>
      </c>
      <c r="G5" s="341" t="s">
        <v>35</v>
      </c>
      <c r="H5" s="354" t="s">
        <v>71</v>
      </c>
      <c r="I5" s="355"/>
      <c r="J5" s="356"/>
      <c r="K5" s="341" t="s">
        <v>41</v>
      </c>
      <c r="L5" s="341" t="s">
        <v>43</v>
      </c>
      <c r="M5" s="352" t="s">
        <v>189</v>
      </c>
      <c r="N5" s="352" t="s">
        <v>190</v>
      </c>
      <c r="O5" s="347" t="s">
        <v>69</v>
      </c>
      <c r="P5" s="349" t="s">
        <v>73</v>
      </c>
      <c r="Q5" s="350"/>
      <c r="R5" s="351"/>
      <c r="S5" s="347" t="s">
        <v>74</v>
      </c>
    </row>
    <row r="6" spans="1:19" ht="36" customHeight="1">
      <c r="A6" s="344"/>
      <c r="B6" s="346"/>
      <c r="C6" s="32" t="s">
        <v>187</v>
      </c>
      <c r="D6" s="32" t="s">
        <v>192</v>
      </c>
      <c r="E6" s="32" t="s">
        <v>75</v>
      </c>
      <c r="F6" s="341"/>
      <c r="G6" s="341"/>
      <c r="H6" s="133" t="s">
        <v>187</v>
      </c>
      <c r="I6" s="133" t="s">
        <v>188</v>
      </c>
      <c r="J6" s="32" t="s">
        <v>75</v>
      </c>
      <c r="K6" s="341"/>
      <c r="L6" s="341"/>
      <c r="M6" s="353"/>
      <c r="N6" s="348"/>
      <c r="O6" s="348"/>
      <c r="P6" s="33" t="s">
        <v>76</v>
      </c>
      <c r="Q6" s="33" t="s">
        <v>77</v>
      </c>
      <c r="R6" s="33" t="s">
        <v>78</v>
      </c>
      <c r="S6" s="348"/>
    </row>
    <row r="7" spans="1:19" s="152" customFormat="1" ht="27.75" customHeight="1">
      <c r="A7" s="155" t="s">
        <v>69</v>
      </c>
      <c r="B7" s="170">
        <f>C7+F7+G7+H7+K7+L7+M7+N7</f>
        <v>125.88</v>
      </c>
      <c r="C7" s="171">
        <f>D7+E7</f>
        <v>125.88</v>
      </c>
      <c r="D7" s="157">
        <v>125.88</v>
      </c>
      <c r="E7" s="157">
        <v>0</v>
      </c>
      <c r="F7" s="157">
        <v>0</v>
      </c>
      <c r="G7" s="157">
        <v>0</v>
      </c>
      <c r="H7" s="172">
        <f>I7+J7</f>
        <v>0</v>
      </c>
      <c r="I7" s="157">
        <v>0</v>
      </c>
      <c r="J7" s="154">
        <v>0</v>
      </c>
      <c r="K7" s="157">
        <v>0</v>
      </c>
      <c r="L7" s="157">
        <v>0</v>
      </c>
      <c r="M7" s="153">
        <v>0</v>
      </c>
      <c r="N7" s="157">
        <v>0</v>
      </c>
      <c r="O7" s="156">
        <f>S7+P7+Q7+R7</f>
        <v>125.88</v>
      </c>
      <c r="P7" s="156">
        <v>68.27</v>
      </c>
      <c r="Q7" s="156">
        <v>7.47</v>
      </c>
      <c r="R7" s="156">
        <v>0.14000000000000001</v>
      </c>
      <c r="S7" s="156">
        <v>50</v>
      </c>
    </row>
    <row r="8" spans="1:19" ht="27.75" customHeight="1">
      <c r="A8" s="155" t="s">
        <v>214</v>
      </c>
      <c r="B8" s="170">
        <f t="shared" ref="B8:B9" si="0">C8+F8+G8+H8+K8+L8+M8+N8</f>
        <v>125.88</v>
      </c>
      <c r="C8" s="171">
        <f t="shared" ref="C8:C9" si="1">D8+E8</f>
        <v>125.88</v>
      </c>
      <c r="D8" s="157">
        <v>125.88</v>
      </c>
      <c r="E8" s="157">
        <v>0</v>
      </c>
      <c r="F8" s="157">
        <v>0</v>
      </c>
      <c r="G8" s="157">
        <v>0</v>
      </c>
      <c r="H8" s="172">
        <f t="shared" ref="H8:H9" si="2">I8+J8</f>
        <v>0</v>
      </c>
      <c r="I8" s="157">
        <v>0</v>
      </c>
      <c r="J8" s="154">
        <v>0</v>
      </c>
      <c r="K8" s="157">
        <v>0</v>
      </c>
      <c r="L8" s="157">
        <v>0</v>
      </c>
      <c r="M8" s="153">
        <v>0</v>
      </c>
      <c r="N8" s="157">
        <v>0</v>
      </c>
      <c r="O8" s="156">
        <f t="shared" ref="O8:O9" si="3">S8+P8+Q8+R8</f>
        <v>125.88</v>
      </c>
      <c r="P8" s="156">
        <v>68.27</v>
      </c>
      <c r="Q8" s="156">
        <v>7.47</v>
      </c>
      <c r="R8" s="156">
        <v>0.14000000000000001</v>
      </c>
      <c r="S8" s="156">
        <v>50</v>
      </c>
    </row>
    <row r="9" spans="1:19" ht="27.75" customHeight="1">
      <c r="A9" s="155" t="s">
        <v>215</v>
      </c>
      <c r="B9" s="170">
        <f t="shared" si="0"/>
        <v>125.88</v>
      </c>
      <c r="C9" s="171">
        <f t="shared" si="1"/>
        <v>125.88</v>
      </c>
      <c r="D9" s="157">
        <v>125.88</v>
      </c>
      <c r="E9" s="157">
        <v>0</v>
      </c>
      <c r="F9" s="157">
        <v>0</v>
      </c>
      <c r="G9" s="157">
        <v>0</v>
      </c>
      <c r="H9" s="172">
        <f t="shared" si="2"/>
        <v>0</v>
      </c>
      <c r="I9" s="157">
        <v>0</v>
      </c>
      <c r="J9" s="154">
        <v>0</v>
      </c>
      <c r="K9" s="157">
        <v>0</v>
      </c>
      <c r="L9" s="157">
        <v>0</v>
      </c>
      <c r="M9" s="153">
        <v>0</v>
      </c>
      <c r="N9" s="157">
        <v>0</v>
      </c>
      <c r="O9" s="156">
        <f t="shared" si="3"/>
        <v>125.88</v>
      </c>
      <c r="P9" s="156">
        <v>68.27</v>
      </c>
      <c r="Q9" s="156">
        <v>7.47</v>
      </c>
      <c r="R9" s="156">
        <v>0.14000000000000001</v>
      </c>
      <c r="S9" s="156">
        <v>50</v>
      </c>
    </row>
  </sheetData>
  <sheetProtection formatCells="0" formatColumns="0" formatRows="0"/>
  <mergeCells count="15">
    <mergeCell ref="R2:S2"/>
    <mergeCell ref="R3:S3"/>
    <mergeCell ref="K5:K6"/>
    <mergeCell ref="L5:L6"/>
    <mergeCell ref="A4:A6"/>
    <mergeCell ref="B5:B6"/>
    <mergeCell ref="F5:F6"/>
    <mergeCell ref="O5:O6"/>
    <mergeCell ref="S5:S6"/>
    <mergeCell ref="P5:R5"/>
    <mergeCell ref="N5:N6"/>
    <mergeCell ref="G5:G6"/>
    <mergeCell ref="M5:M6"/>
    <mergeCell ref="C5:E5"/>
    <mergeCell ref="H5:J5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topLeftCell="C1" workbookViewId="0">
      <selection sqref="A1:R1"/>
    </sheetView>
  </sheetViews>
  <sheetFormatPr defaultRowHeight="14.4"/>
  <cols>
    <col min="1" max="1" width="19.44140625" customWidth="1"/>
    <col min="2" max="18" width="12.77734375" customWidth="1"/>
  </cols>
  <sheetData>
    <row r="1" spans="1:18" ht="28.2" customHeight="1">
      <c r="A1" s="359" t="s">
        <v>207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28" t="s">
        <v>183</v>
      </c>
    </row>
    <row r="3" spans="1:18" ht="30" customHeight="1">
      <c r="A3" s="13" t="s">
        <v>216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32"/>
      <c r="O3" s="132"/>
      <c r="P3" s="132"/>
      <c r="Q3" s="134"/>
      <c r="R3" s="128" t="s">
        <v>182</v>
      </c>
    </row>
    <row r="4" spans="1:18" ht="14.4" customHeight="1">
      <c r="A4" s="369" t="s">
        <v>66</v>
      </c>
      <c r="B4" s="358" t="s">
        <v>79</v>
      </c>
      <c r="C4" s="358"/>
      <c r="D4" s="358"/>
      <c r="E4" s="374" t="s">
        <v>80</v>
      </c>
      <c r="F4" s="361" t="s">
        <v>67</v>
      </c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3"/>
    </row>
    <row r="5" spans="1:18" ht="13.5" customHeight="1">
      <c r="A5" s="370"/>
      <c r="B5" s="372" t="s">
        <v>81</v>
      </c>
      <c r="C5" s="372" t="s">
        <v>82</v>
      </c>
      <c r="D5" s="372" t="s">
        <v>83</v>
      </c>
      <c r="E5" s="375"/>
      <c r="F5" s="369" t="s">
        <v>69</v>
      </c>
      <c r="G5" s="364" t="s">
        <v>70</v>
      </c>
      <c r="H5" s="365"/>
      <c r="I5" s="366"/>
      <c r="J5" s="357" t="s">
        <v>33</v>
      </c>
      <c r="K5" s="357" t="s">
        <v>35</v>
      </c>
      <c r="L5" s="364" t="s">
        <v>71</v>
      </c>
      <c r="M5" s="365"/>
      <c r="N5" s="366"/>
      <c r="O5" s="357" t="s">
        <v>41</v>
      </c>
      <c r="P5" s="357" t="s">
        <v>43</v>
      </c>
      <c r="Q5" s="367" t="s">
        <v>189</v>
      </c>
      <c r="R5" s="367" t="s">
        <v>190</v>
      </c>
    </row>
    <row r="6" spans="1:18" ht="24" customHeight="1">
      <c r="A6" s="371"/>
      <c r="B6" s="373"/>
      <c r="C6" s="373"/>
      <c r="D6" s="373"/>
      <c r="E6" s="376"/>
      <c r="F6" s="371"/>
      <c r="G6" s="135" t="s">
        <v>187</v>
      </c>
      <c r="H6" s="140" t="s">
        <v>192</v>
      </c>
      <c r="I6" s="41" t="s">
        <v>75</v>
      </c>
      <c r="J6" s="357"/>
      <c r="K6" s="357"/>
      <c r="L6" s="135" t="s">
        <v>187</v>
      </c>
      <c r="M6" s="135" t="s">
        <v>188</v>
      </c>
      <c r="N6" s="41" t="s">
        <v>75</v>
      </c>
      <c r="O6" s="357"/>
      <c r="P6" s="357"/>
      <c r="Q6" s="368"/>
      <c r="R6" s="377"/>
    </row>
    <row r="7" spans="1:18" s="152" customFormat="1" ht="14.4" customHeight="1">
      <c r="A7" s="173"/>
      <c r="B7" s="176"/>
      <c r="C7" s="175"/>
      <c r="D7" s="175"/>
      <c r="E7" s="173" t="s">
        <v>69</v>
      </c>
      <c r="F7" s="177">
        <f>G7+J7+K7+L7+O7+P7+Q7+R7</f>
        <v>125.88</v>
      </c>
      <c r="G7" s="178">
        <f>H7+I7</f>
        <v>125.88</v>
      </c>
      <c r="H7" s="174">
        <v>125.88</v>
      </c>
      <c r="I7" s="174">
        <v>0</v>
      </c>
      <c r="J7" s="174">
        <v>0</v>
      </c>
      <c r="K7" s="174">
        <v>0</v>
      </c>
      <c r="L7" s="188">
        <f>M7+N7</f>
        <v>0</v>
      </c>
      <c r="M7" s="174">
        <v>0</v>
      </c>
      <c r="N7" s="174">
        <v>0</v>
      </c>
      <c r="O7" s="174">
        <v>0</v>
      </c>
      <c r="P7" s="174">
        <v>0</v>
      </c>
      <c r="Q7" s="174">
        <v>0</v>
      </c>
      <c r="R7" s="174">
        <v>0</v>
      </c>
    </row>
    <row r="8" spans="1:18" ht="14.4" customHeight="1">
      <c r="A8" s="173" t="s">
        <v>214</v>
      </c>
      <c r="B8" s="176"/>
      <c r="C8" s="175"/>
      <c r="D8" s="175"/>
      <c r="E8" s="173"/>
      <c r="F8" s="177">
        <f t="shared" ref="F8:F21" si="0">G8+J8+K8+L8+O8+P8+Q8+R8</f>
        <v>125.88</v>
      </c>
      <c r="G8" s="178">
        <f t="shared" ref="G8:G21" si="1">H8+I8</f>
        <v>125.88</v>
      </c>
      <c r="H8" s="174">
        <v>125.88</v>
      </c>
      <c r="I8" s="174">
        <v>0</v>
      </c>
      <c r="J8" s="174">
        <v>0</v>
      </c>
      <c r="K8" s="174">
        <v>0</v>
      </c>
      <c r="L8" s="188">
        <f t="shared" ref="L8:L21" si="2">M8+N8</f>
        <v>0</v>
      </c>
      <c r="M8" s="174">
        <v>0</v>
      </c>
      <c r="N8" s="174">
        <v>0</v>
      </c>
      <c r="O8" s="174">
        <v>0</v>
      </c>
      <c r="P8" s="174">
        <v>0</v>
      </c>
      <c r="Q8" s="174">
        <v>0</v>
      </c>
      <c r="R8" s="174">
        <v>0</v>
      </c>
    </row>
    <row r="9" spans="1:18" ht="14.4" customHeight="1">
      <c r="A9" s="173" t="s">
        <v>215</v>
      </c>
      <c r="B9" s="176">
        <v>208</v>
      </c>
      <c r="C9" s="175"/>
      <c r="D9" s="175"/>
      <c r="E9" s="173" t="s">
        <v>217</v>
      </c>
      <c r="F9" s="177">
        <f t="shared" si="0"/>
        <v>9.07</v>
      </c>
      <c r="G9" s="178">
        <f t="shared" si="1"/>
        <v>9.07</v>
      </c>
      <c r="H9" s="174">
        <v>9.07</v>
      </c>
      <c r="I9" s="174">
        <v>0</v>
      </c>
      <c r="J9" s="174">
        <v>0</v>
      </c>
      <c r="K9" s="174">
        <v>0</v>
      </c>
      <c r="L9" s="188">
        <f t="shared" si="2"/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  <c r="R9" s="174">
        <v>0</v>
      </c>
    </row>
    <row r="10" spans="1:18" ht="14.4" customHeight="1">
      <c r="A10" s="173" t="s">
        <v>218</v>
      </c>
      <c r="B10" s="176"/>
      <c r="C10" s="175" t="s">
        <v>219</v>
      </c>
      <c r="D10" s="175"/>
      <c r="E10" s="173" t="s">
        <v>220</v>
      </c>
      <c r="F10" s="177">
        <f t="shared" si="0"/>
        <v>9.07</v>
      </c>
      <c r="G10" s="178">
        <f t="shared" si="1"/>
        <v>9.07</v>
      </c>
      <c r="H10" s="174">
        <v>9.07</v>
      </c>
      <c r="I10" s="174">
        <v>0</v>
      </c>
      <c r="J10" s="174">
        <v>0</v>
      </c>
      <c r="K10" s="174">
        <v>0</v>
      </c>
      <c r="L10" s="188">
        <f t="shared" si="2"/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</row>
    <row r="11" spans="1:18" ht="14.4" customHeight="1">
      <c r="A11" s="173" t="s">
        <v>221</v>
      </c>
      <c r="B11" s="176">
        <v>208</v>
      </c>
      <c r="C11" s="175" t="s">
        <v>222</v>
      </c>
      <c r="D11" s="175" t="s">
        <v>219</v>
      </c>
      <c r="E11" s="173" t="s">
        <v>223</v>
      </c>
      <c r="F11" s="177">
        <f t="shared" si="0"/>
        <v>9.07</v>
      </c>
      <c r="G11" s="178">
        <f t="shared" si="1"/>
        <v>9.07</v>
      </c>
      <c r="H11" s="174">
        <v>9.07</v>
      </c>
      <c r="I11" s="174">
        <v>0</v>
      </c>
      <c r="J11" s="174">
        <v>0</v>
      </c>
      <c r="K11" s="174">
        <v>0</v>
      </c>
      <c r="L11" s="188">
        <f t="shared" si="2"/>
        <v>0</v>
      </c>
      <c r="M11" s="174">
        <v>0</v>
      </c>
      <c r="N11" s="174">
        <v>0</v>
      </c>
      <c r="O11" s="174">
        <v>0</v>
      </c>
      <c r="P11" s="174">
        <v>0</v>
      </c>
      <c r="Q11" s="174">
        <v>0</v>
      </c>
      <c r="R11" s="174">
        <v>0</v>
      </c>
    </row>
    <row r="12" spans="1:18" ht="14.4" customHeight="1">
      <c r="A12" s="173" t="s">
        <v>215</v>
      </c>
      <c r="B12" s="176">
        <v>210</v>
      </c>
      <c r="C12" s="175"/>
      <c r="D12" s="175"/>
      <c r="E12" s="173" t="s">
        <v>224</v>
      </c>
      <c r="F12" s="177">
        <f t="shared" si="0"/>
        <v>7.03</v>
      </c>
      <c r="G12" s="178">
        <f t="shared" si="1"/>
        <v>7.03</v>
      </c>
      <c r="H12" s="174">
        <v>7.03</v>
      </c>
      <c r="I12" s="174">
        <v>0</v>
      </c>
      <c r="J12" s="174">
        <v>0</v>
      </c>
      <c r="K12" s="174">
        <v>0</v>
      </c>
      <c r="L12" s="188">
        <f t="shared" si="2"/>
        <v>0</v>
      </c>
      <c r="M12" s="174">
        <v>0</v>
      </c>
      <c r="N12" s="174">
        <v>0</v>
      </c>
      <c r="O12" s="174">
        <v>0</v>
      </c>
      <c r="P12" s="174">
        <v>0</v>
      </c>
      <c r="Q12" s="174">
        <v>0</v>
      </c>
      <c r="R12" s="174">
        <v>0</v>
      </c>
    </row>
    <row r="13" spans="1:18" ht="14.4" customHeight="1">
      <c r="A13" s="173" t="s">
        <v>218</v>
      </c>
      <c r="B13" s="176"/>
      <c r="C13" s="175" t="s">
        <v>225</v>
      </c>
      <c r="D13" s="175"/>
      <c r="E13" s="173" t="s">
        <v>226</v>
      </c>
      <c r="F13" s="177">
        <f t="shared" si="0"/>
        <v>7.03</v>
      </c>
      <c r="G13" s="178">
        <f t="shared" si="1"/>
        <v>7.03</v>
      </c>
      <c r="H13" s="174">
        <v>7.03</v>
      </c>
      <c r="I13" s="174">
        <v>0</v>
      </c>
      <c r="J13" s="174">
        <v>0</v>
      </c>
      <c r="K13" s="174">
        <v>0</v>
      </c>
      <c r="L13" s="188">
        <f t="shared" si="2"/>
        <v>0</v>
      </c>
      <c r="M13" s="174">
        <v>0</v>
      </c>
      <c r="N13" s="174">
        <v>0</v>
      </c>
      <c r="O13" s="174">
        <v>0</v>
      </c>
      <c r="P13" s="174">
        <v>0</v>
      </c>
      <c r="Q13" s="174">
        <v>0</v>
      </c>
      <c r="R13" s="174">
        <v>0</v>
      </c>
    </row>
    <row r="14" spans="1:18" ht="14.4" customHeight="1">
      <c r="A14" s="173" t="s">
        <v>221</v>
      </c>
      <c r="B14" s="176">
        <v>210</v>
      </c>
      <c r="C14" s="175" t="s">
        <v>227</v>
      </c>
      <c r="D14" s="175" t="s">
        <v>225</v>
      </c>
      <c r="E14" s="173" t="s">
        <v>228</v>
      </c>
      <c r="F14" s="177">
        <f t="shared" si="0"/>
        <v>7.03</v>
      </c>
      <c r="G14" s="178">
        <f t="shared" si="1"/>
        <v>7.03</v>
      </c>
      <c r="H14" s="174">
        <v>7.03</v>
      </c>
      <c r="I14" s="174">
        <v>0</v>
      </c>
      <c r="J14" s="174">
        <v>0</v>
      </c>
      <c r="K14" s="174">
        <v>0</v>
      </c>
      <c r="L14" s="188">
        <f t="shared" si="2"/>
        <v>0</v>
      </c>
      <c r="M14" s="174">
        <v>0</v>
      </c>
      <c r="N14" s="174">
        <v>0</v>
      </c>
      <c r="O14" s="174">
        <v>0</v>
      </c>
      <c r="P14" s="174">
        <v>0</v>
      </c>
      <c r="Q14" s="174">
        <v>0</v>
      </c>
      <c r="R14" s="174">
        <v>0</v>
      </c>
    </row>
    <row r="15" spans="1:18" ht="14.4" customHeight="1">
      <c r="A15" s="173" t="s">
        <v>215</v>
      </c>
      <c r="B15" s="176">
        <v>213</v>
      </c>
      <c r="C15" s="175"/>
      <c r="D15" s="175"/>
      <c r="E15" s="173" t="s">
        <v>229</v>
      </c>
      <c r="F15" s="177">
        <f t="shared" si="0"/>
        <v>104.19</v>
      </c>
      <c r="G15" s="178">
        <f t="shared" si="1"/>
        <v>104.19</v>
      </c>
      <c r="H15" s="174">
        <v>104.19</v>
      </c>
      <c r="I15" s="174">
        <v>0</v>
      </c>
      <c r="J15" s="174">
        <v>0</v>
      </c>
      <c r="K15" s="174">
        <v>0</v>
      </c>
      <c r="L15" s="188">
        <f t="shared" si="2"/>
        <v>0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0</v>
      </c>
    </row>
    <row r="16" spans="1:18" ht="14.4" customHeight="1">
      <c r="A16" s="173" t="s">
        <v>218</v>
      </c>
      <c r="B16" s="176"/>
      <c r="C16" s="175" t="s">
        <v>230</v>
      </c>
      <c r="D16" s="175"/>
      <c r="E16" s="173" t="s">
        <v>231</v>
      </c>
      <c r="F16" s="177">
        <f t="shared" si="0"/>
        <v>104.19</v>
      </c>
      <c r="G16" s="178">
        <f t="shared" si="1"/>
        <v>104.19</v>
      </c>
      <c r="H16" s="174">
        <v>104.19</v>
      </c>
      <c r="I16" s="174">
        <v>0</v>
      </c>
      <c r="J16" s="174">
        <v>0</v>
      </c>
      <c r="K16" s="174">
        <v>0</v>
      </c>
      <c r="L16" s="188">
        <f t="shared" si="2"/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0</v>
      </c>
      <c r="R16" s="174">
        <v>0</v>
      </c>
    </row>
    <row r="17" spans="1:18" ht="14.4" customHeight="1">
      <c r="A17" s="173" t="s">
        <v>221</v>
      </c>
      <c r="B17" s="176">
        <v>213</v>
      </c>
      <c r="C17" s="175" t="s">
        <v>232</v>
      </c>
      <c r="D17" s="175" t="s">
        <v>225</v>
      </c>
      <c r="E17" s="173" t="s">
        <v>233</v>
      </c>
      <c r="F17" s="177">
        <f t="shared" si="0"/>
        <v>54.19</v>
      </c>
      <c r="G17" s="178">
        <f t="shared" si="1"/>
        <v>54.19</v>
      </c>
      <c r="H17" s="174">
        <v>54.19</v>
      </c>
      <c r="I17" s="174">
        <v>0</v>
      </c>
      <c r="J17" s="174">
        <v>0</v>
      </c>
      <c r="K17" s="174">
        <v>0</v>
      </c>
      <c r="L17" s="188">
        <f t="shared" si="2"/>
        <v>0</v>
      </c>
      <c r="M17" s="174">
        <v>0</v>
      </c>
      <c r="N17" s="174">
        <v>0</v>
      </c>
      <c r="O17" s="174">
        <v>0</v>
      </c>
      <c r="P17" s="174">
        <v>0</v>
      </c>
      <c r="Q17" s="174">
        <v>0</v>
      </c>
      <c r="R17" s="174">
        <v>0</v>
      </c>
    </row>
    <row r="18" spans="1:18" ht="14.4" customHeight="1">
      <c r="A18" s="173" t="s">
        <v>221</v>
      </c>
      <c r="B18" s="176">
        <v>213</v>
      </c>
      <c r="C18" s="175" t="s">
        <v>232</v>
      </c>
      <c r="D18" s="175" t="s">
        <v>234</v>
      </c>
      <c r="E18" s="173" t="s">
        <v>235</v>
      </c>
      <c r="F18" s="177">
        <f t="shared" si="0"/>
        <v>50</v>
      </c>
      <c r="G18" s="178">
        <f t="shared" si="1"/>
        <v>50</v>
      </c>
      <c r="H18" s="174">
        <v>50</v>
      </c>
      <c r="I18" s="174">
        <v>0</v>
      </c>
      <c r="J18" s="174">
        <v>0</v>
      </c>
      <c r="K18" s="174">
        <v>0</v>
      </c>
      <c r="L18" s="188">
        <f t="shared" si="2"/>
        <v>0</v>
      </c>
      <c r="M18" s="174">
        <v>0</v>
      </c>
      <c r="N18" s="174">
        <v>0</v>
      </c>
      <c r="O18" s="174">
        <v>0</v>
      </c>
      <c r="P18" s="174">
        <v>0</v>
      </c>
      <c r="Q18" s="174">
        <v>0</v>
      </c>
      <c r="R18" s="174">
        <v>0</v>
      </c>
    </row>
    <row r="19" spans="1:18" ht="14.4" customHeight="1">
      <c r="A19" s="173" t="s">
        <v>215</v>
      </c>
      <c r="B19" s="176">
        <v>221</v>
      </c>
      <c r="C19" s="175"/>
      <c r="D19" s="175"/>
      <c r="E19" s="173" t="s">
        <v>236</v>
      </c>
      <c r="F19" s="177">
        <f t="shared" si="0"/>
        <v>5.59</v>
      </c>
      <c r="G19" s="178">
        <f t="shared" si="1"/>
        <v>5.59</v>
      </c>
      <c r="H19" s="174">
        <v>5.59</v>
      </c>
      <c r="I19" s="174">
        <v>0</v>
      </c>
      <c r="J19" s="174">
        <v>0</v>
      </c>
      <c r="K19" s="174">
        <v>0</v>
      </c>
      <c r="L19" s="188">
        <f t="shared" si="2"/>
        <v>0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</row>
    <row r="20" spans="1:18" ht="14.4" customHeight="1">
      <c r="A20" s="173" t="s">
        <v>218</v>
      </c>
      <c r="B20" s="176"/>
      <c r="C20" s="175" t="s">
        <v>237</v>
      </c>
      <c r="D20" s="175"/>
      <c r="E20" s="173" t="s">
        <v>238</v>
      </c>
      <c r="F20" s="177">
        <f t="shared" si="0"/>
        <v>5.59</v>
      </c>
      <c r="G20" s="178">
        <f t="shared" si="1"/>
        <v>5.59</v>
      </c>
      <c r="H20" s="174">
        <v>5.59</v>
      </c>
      <c r="I20" s="174">
        <v>0</v>
      </c>
      <c r="J20" s="174">
        <v>0</v>
      </c>
      <c r="K20" s="174">
        <v>0</v>
      </c>
      <c r="L20" s="188">
        <f t="shared" si="2"/>
        <v>0</v>
      </c>
      <c r="M20" s="174">
        <v>0</v>
      </c>
      <c r="N20" s="174">
        <v>0</v>
      </c>
      <c r="O20" s="174">
        <v>0</v>
      </c>
      <c r="P20" s="174">
        <v>0</v>
      </c>
      <c r="Q20" s="174">
        <v>0</v>
      </c>
      <c r="R20" s="174">
        <v>0</v>
      </c>
    </row>
    <row r="21" spans="1:18" ht="14.4" customHeight="1">
      <c r="A21" s="173" t="s">
        <v>221</v>
      </c>
      <c r="B21" s="176">
        <v>221</v>
      </c>
      <c r="C21" s="175" t="s">
        <v>239</v>
      </c>
      <c r="D21" s="175" t="s">
        <v>225</v>
      </c>
      <c r="E21" s="173" t="s">
        <v>240</v>
      </c>
      <c r="F21" s="177">
        <f t="shared" si="0"/>
        <v>5.59</v>
      </c>
      <c r="G21" s="178">
        <f t="shared" si="1"/>
        <v>5.59</v>
      </c>
      <c r="H21" s="174">
        <v>5.59</v>
      </c>
      <c r="I21" s="174">
        <v>0</v>
      </c>
      <c r="J21" s="174">
        <v>0</v>
      </c>
      <c r="K21" s="174">
        <v>0</v>
      </c>
      <c r="L21" s="188">
        <f t="shared" si="2"/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0</v>
      </c>
      <c r="R21" s="174">
        <v>0</v>
      </c>
    </row>
    <row r="27" spans="1:18">
      <c r="M27" s="150" t="s">
        <v>208</v>
      </c>
    </row>
  </sheetData>
  <sheetProtection formatCells="0" formatColumns="0" formatRows="0"/>
  <mergeCells count="17">
    <mergeCell ref="K5:K6"/>
    <mergeCell ref="O5:O6"/>
    <mergeCell ref="B4:D4"/>
    <mergeCell ref="P5:P6"/>
    <mergeCell ref="A1:R1"/>
    <mergeCell ref="F4:R4"/>
    <mergeCell ref="L5:N5"/>
    <mergeCell ref="G5:I5"/>
    <mergeCell ref="Q5:Q6"/>
    <mergeCell ref="A4:A6"/>
    <mergeCell ref="B5:B6"/>
    <mergeCell ref="C5:C6"/>
    <mergeCell ref="D5:D6"/>
    <mergeCell ref="E4:E6"/>
    <mergeCell ref="R5:R6"/>
    <mergeCell ref="F5:F6"/>
    <mergeCell ref="J5:J6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opLeftCell="A10" workbookViewId="0">
      <selection sqref="A1:J1"/>
    </sheetView>
  </sheetViews>
  <sheetFormatPr defaultRowHeight="14.4"/>
  <cols>
    <col min="1" max="1" width="24.109375" customWidth="1"/>
    <col min="2" max="4" width="13.88671875" customWidth="1"/>
    <col min="5" max="5" width="25" customWidth="1"/>
    <col min="6" max="14" width="13.88671875" customWidth="1"/>
  </cols>
  <sheetData>
    <row r="1" spans="1:14" ht="28.2" customHeight="1">
      <c r="A1" s="378" t="s">
        <v>84</v>
      </c>
      <c r="B1" s="378"/>
      <c r="C1" s="378"/>
      <c r="D1" s="378"/>
      <c r="E1" s="378"/>
      <c r="F1" s="378"/>
      <c r="G1" s="378"/>
      <c r="H1" s="378"/>
      <c r="I1" s="378"/>
      <c r="J1" s="378"/>
      <c r="N1" s="47"/>
    </row>
    <row r="2" spans="1:14" ht="14.4" customHeight="1">
      <c r="A2" s="47"/>
      <c r="B2" s="47"/>
      <c r="C2" s="47"/>
      <c r="D2" s="47"/>
      <c r="E2" s="47"/>
      <c r="F2" s="47"/>
      <c r="G2" s="47"/>
      <c r="H2" s="47"/>
      <c r="I2" s="381" t="s">
        <v>85</v>
      </c>
      <c r="J2" s="381"/>
      <c r="N2" s="47"/>
    </row>
    <row r="3" spans="1:14" ht="29.25" customHeight="1">
      <c r="A3" s="13" t="s">
        <v>241</v>
      </c>
      <c r="B3" s="48"/>
      <c r="C3" s="48"/>
      <c r="D3" s="48"/>
      <c r="E3" s="48"/>
      <c r="F3" s="47"/>
      <c r="G3" s="47"/>
      <c r="H3" s="47"/>
      <c r="I3" s="381" t="s">
        <v>24</v>
      </c>
      <c r="J3" s="382"/>
      <c r="N3" s="47"/>
    </row>
    <row r="4" spans="1:14" ht="14.4" customHeight="1">
      <c r="A4" s="387" t="s">
        <v>66</v>
      </c>
      <c r="B4" s="383" t="s">
        <v>79</v>
      </c>
      <c r="C4" s="383"/>
      <c r="D4" s="383"/>
      <c r="E4" s="390" t="s">
        <v>80</v>
      </c>
      <c r="F4" s="50" t="s">
        <v>68</v>
      </c>
      <c r="G4" s="51"/>
      <c r="H4" s="51"/>
      <c r="I4" s="51"/>
      <c r="J4" s="52"/>
      <c r="N4" s="49"/>
    </row>
    <row r="5" spans="1:14" ht="14.4" customHeight="1">
      <c r="A5" s="387"/>
      <c r="B5" s="388" t="s">
        <v>81</v>
      </c>
      <c r="C5" s="388" t="s">
        <v>82</v>
      </c>
      <c r="D5" s="388" t="s">
        <v>83</v>
      </c>
      <c r="E5" s="390"/>
      <c r="F5" s="379" t="s">
        <v>69</v>
      </c>
      <c r="G5" s="384" t="s">
        <v>73</v>
      </c>
      <c r="H5" s="385"/>
      <c r="I5" s="386"/>
      <c r="J5" s="379" t="s">
        <v>74</v>
      </c>
      <c r="N5" s="49"/>
    </row>
    <row r="6" spans="1:14" ht="24" customHeight="1">
      <c r="A6" s="387"/>
      <c r="B6" s="389"/>
      <c r="C6" s="389"/>
      <c r="D6" s="389"/>
      <c r="E6" s="390"/>
      <c r="F6" s="380"/>
      <c r="G6" s="46" t="s">
        <v>76</v>
      </c>
      <c r="H6" s="46" t="s">
        <v>77</v>
      </c>
      <c r="I6" s="46" t="s">
        <v>78</v>
      </c>
      <c r="J6" s="380"/>
      <c r="N6" s="49"/>
    </row>
    <row r="7" spans="1:14" s="152" customFormat="1" ht="32.25" customHeight="1">
      <c r="A7" s="183"/>
      <c r="B7" s="187"/>
      <c r="C7" s="186"/>
      <c r="D7" s="186"/>
      <c r="E7" s="183" t="s">
        <v>69</v>
      </c>
      <c r="F7" s="185">
        <v>125.88</v>
      </c>
      <c r="G7" s="185">
        <v>68.27</v>
      </c>
      <c r="H7" s="185">
        <v>7.47</v>
      </c>
      <c r="I7" s="185">
        <v>0.14000000000000001</v>
      </c>
      <c r="J7" s="185">
        <v>50</v>
      </c>
      <c r="N7" s="184"/>
    </row>
    <row r="8" spans="1:14" ht="32.25" customHeight="1">
      <c r="A8" s="183" t="s">
        <v>214</v>
      </c>
      <c r="B8" s="187"/>
      <c r="C8" s="186"/>
      <c r="D8" s="186"/>
      <c r="E8" s="183"/>
      <c r="F8" s="185">
        <v>125.88</v>
      </c>
      <c r="G8" s="185">
        <v>68.27</v>
      </c>
      <c r="H8" s="185">
        <v>7.47</v>
      </c>
      <c r="I8" s="185">
        <v>0.14000000000000001</v>
      </c>
      <c r="J8" s="185">
        <v>50</v>
      </c>
    </row>
    <row r="9" spans="1:14" ht="32.25" customHeight="1">
      <c r="A9" s="183" t="s">
        <v>215</v>
      </c>
      <c r="B9" s="187">
        <v>208</v>
      </c>
      <c r="C9" s="186"/>
      <c r="D9" s="186"/>
      <c r="E9" s="183" t="s">
        <v>217</v>
      </c>
      <c r="F9" s="185">
        <v>9.07</v>
      </c>
      <c r="G9" s="185">
        <v>9.07</v>
      </c>
      <c r="H9" s="185">
        <v>0</v>
      </c>
      <c r="I9" s="185">
        <v>0</v>
      </c>
      <c r="J9" s="185">
        <v>0</v>
      </c>
    </row>
    <row r="10" spans="1:14" ht="32.25" customHeight="1">
      <c r="A10" s="183" t="s">
        <v>218</v>
      </c>
      <c r="B10" s="187"/>
      <c r="C10" s="186" t="s">
        <v>219</v>
      </c>
      <c r="D10" s="186"/>
      <c r="E10" s="183" t="s">
        <v>220</v>
      </c>
      <c r="F10" s="185">
        <v>9.07</v>
      </c>
      <c r="G10" s="185">
        <v>9.07</v>
      </c>
      <c r="H10" s="185">
        <v>0</v>
      </c>
      <c r="I10" s="185">
        <v>0</v>
      </c>
      <c r="J10" s="185">
        <v>0</v>
      </c>
    </row>
    <row r="11" spans="1:14" ht="32.25" customHeight="1">
      <c r="A11" s="183" t="s">
        <v>221</v>
      </c>
      <c r="B11" s="187">
        <v>208</v>
      </c>
      <c r="C11" s="186" t="s">
        <v>222</v>
      </c>
      <c r="D11" s="186" t="s">
        <v>219</v>
      </c>
      <c r="E11" s="183" t="s">
        <v>223</v>
      </c>
      <c r="F11" s="185">
        <v>9.07</v>
      </c>
      <c r="G11" s="185">
        <v>9.07</v>
      </c>
      <c r="H11" s="185">
        <v>0</v>
      </c>
      <c r="I11" s="185">
        <v>0</v>
      </c>
      <c r="J11" s="185">
        <v>0</v>
      </c>
    </row>
    <row r="12" spans="1:14" ht="32.25" customHeight="1">
      <c r="A12" s="183" t="s">
        <v>215</v>
      </c>
      <c r="B12" s="187">
        <v>210</v>
      </c>
      <c r="C12" s="186"/>
      <c r="D12" s="186"/>
      <c r="E12" s="183" t="s">
        <v>224</v>
      </c>
      <c r="F12" s="185">
        <v>7.03</v>
      </c>
      <c r="G12" s="185">
        <v>7.03</v>
      </c>
      <c r="H12" s="185">
        <v>0</v>
      </c>
      <c r="I12" s="185">
        <v>0</v>
      </c>
      <c r="J12" s="185">
        <v>0</v>
      </c>
    </row>
    <row r="13" spans="1:14" ht="32.25" customHeight="1">
      <c r="A13" s="183" t="s">
        <v>218</v>
      </c>
      <c r="B13" s="187"/>
      <c r="C13" s="186" t="s">
        <v>225</v>
      </c>
      <c r="D13" s="186"/>
      <c r="E13" s="183" t="s">
        <v>226</v>
      </c>
      <c r="F13" s="185">
        <v>7.03</v>
      </c>
      <c r="G13" s="185">
        <v>7.03</v>
      </c>
      <c r="H13" s="185">
        <v>0</v>
      </c>
      <c r="I13" s="185">
        <v>0</v>
      </c>
      <c r="J13" s="185">
        <v>0</v>
      </c>
    </row>
    <row r="14" spans="1:14" ht="32.25" customHeight="1">
      <c r="A14" s="183" t="s">
        <v>221</v>
      </c>
      <c r="B14" s="187">
        <v>210</v>
      </c>
      <c r="C14" s="186" t="s">
        <v>227</v>
      </c>
      <c r="D14" s="186" t="s">
        <v>225</v>
      </c>
      <c r="E14" s="183" t="s">
        <v>228</v>
      </c>
      <c r="F14" s="185">
        <v>7.03</v>
      </c>
      <c r="G14" s="185">
        <v>7.03</v>
      </c>
      <c r="H14" s="185">
        <v>0</v>
      </c>
      <c r="I14" s="185">
        <v>0</v>
      </c>
      <c r="J14" s="185">
        <v>0</v>
      </c>
    </row>
    <row r="15" spans="1:14" ht="32.25" customHeight="1">
      <c r="A15" s="183" t="s">
        <v>215</v>
      </c>
      <c r="B15" s="187">
        <v>213</v>
      </c>
      <c r="C15" s="186"/>
      <c r="D15" s="186"/>
      <c r="E15" s="183" t="s">
        <v>229</v>
      </c>
      <c r="F15" s="185">
        <v>104.19</v>
      </c>
      <c r="G15" s="185">
        <v>46.58</v>
      </c>
      <c r="H15" s="185">
        <v>7.47</v>
      </c>
      <c r="I15" s="185">
        <v>0.14000000000000001</v>
      </c>
      <c r="J15" s="185">
        <v>50</v>
      </c>
    </row>
    <row r="16" spans="1:14" ht="32.25" customHeight="1">
      <c r="A16" s="183" t="s">
        <v>218</v>
      </c>
      <c r="B16" s="187"/>
      <c r="C16" s="186" t="s">
        <v>230</v>
      </c>
      <c r="D16" s="186"/>
      <c r="E16" s="183" t="s">
        <v>231</v>
      </c>
      <c r="F16" s="185">
        <v>104.19</v>
      </c>
      <c r="G16" s="185">
        <v>46.58</v>
      </c>
      <c r="H16" s="185">
        <v>7.47</v>
      </c>
      <c r="I16" s="185">
        <v>0.14000000000000001</v>
      </c>
      <c r="J16" s="185">
        <v>50</v>
      </c>
    </row>
    <row r="17" spans="1:10" ht="32.25" customHeight="1">
      <c r="A17" s="183" t="s">
        <v>221</v>
      </c>
      <c r="B17" s="187">
        <v>213</v>
      </c>
      <c r="C17" s="186" t="s">
        <v>232</v>
      </c>
      <c r="D17" s="186" t="s">
        <v>225</v>
      </c>
      <c r="E17" s="183" t="s">
        <v>233</v>
      </c>
      <c r="F17" s="185">
        <v>54.19</v>
      </c>
      <c r="G17" s="185">
        <v>46.58</v>
      </c>
      <c r="H17" s="185">
        <v>7.47</v>
      </c>
      <c r="I17" s="185">
        <v>0.14000000000000001</v>
      </c>
      <c r="J17" s="185">
        <v>0</v>
      </c>
    </row>
    <row r="18" spans="1:10" ht="32.25" customHeight="1">
      <c r="A18" s="183" t="s">
        <v>221</v>
      </c>
      <c r="B18" s="187">
        <v>213</v>
      </c>
      <c r="C18" s="186" t="s">
        <v>232</v>
      </c>
      <c r="D18" s="186" t="s">
        <v>234</v>
      </c>
      <c r="E18" s="183" t="s">
        <v>235</v>
      </c>
      <c r="F18" s="185">
        <v>50</v>
      </c>
      <c r="G18" s="185">
        <v>0</v>
      </c>
      <c r="H18" s="185">
        <v>0</v>
      </c>
      <c r="I18" s="185">
        <v>0</v>
      </c>
      <c r="J18" s="185">
        <v>50</v>
      </c>
    </row>
    <row r="19" spans="1:10" ht="32.25" customHeight="1">
      <c r="A19" s="183" t="s">
        <v>215</v>
      </c>
      <c r="B19" s="187">
        <v>221</v>
      </c>
      <c r="C19" s="186"/>
      <c r="D19" s="186"/>
      <c r="E19" s="183" t="s">
        <v>236</v>
      </c>
      <c r="F19" s="185">
        <v>5.59</v>
      </c>
      <c r="G19" s="185">
        <v>5.59</v>
      </c>
      <c r="H19" s="185">
        <v>0</v>
      </c>
      <c r="I19" s="185">
        <v>0</v>
      </c>
      <c r="J19" s="185">
        <v>0</v>
      </c>
    </row>
    <row r="20" spans="1:10" ht="32.25" customHeight="1">
      <c r="A20" s="183" t="s">
        <v>218</v>
      </c>
      <c r="B20" s="187"/>
      <c r="C20" s="186" t="s">
        <v>237</v>
      </c>
      <c r="D20" s="186"/>
      <c r="E20" s="183" t="s">
        <v>238</v>
      </c>
      <c r="F20" s="185">
        <v>5.59</v>
      </c>
      <c r="G20" s="185">
        <v>5.59</v>
      </c>
      <c r="H20" s="185">
        <v>0</v>
      </c>
      <c r="I20" s="185">
        <v>0</v>
      </c>
      <c r="J20" s="185">
        <v>0</v>
      </c>
    </row>
    <row r="21" spans="1:10" ht="32.25" customHeight="1">
      <c r="A21" s="183" t="s">
        <v>221</v>
      </c>
      <c r="B21" s="187">
        <v>221</v>
      </c>
      <c r="C21" s="186" t="s">
        <v>239</v>
      </c>
      <c r="D21" s="186" t="s">
        <v>225</v>
      </c>
      <c r="E21" s="183" t="s">
        <v>240</v>
      </c>
      <c r="F21" s="185">
        <v>5.59</v>
      </c>
      <c r="G21" s="185">
        <v>5.59</v>
      </c>
      <c r="H21" s="185">
        <v>0</v>
      </c>
      <c r="I21" s="185">
        <v>0</v>
      </c>
      <c r="J21" s="185">
        <v>0</v>
      </c>
    </row>
  </sheetData>
  <sheetProtection formatCells="0" formatColumns="0" formatRows="0"/>
  <mergeCells count="12">
    <mergeCell ref="A1:J1"/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workbookViewId="0">
      <selection sqref="A1:Q1"/>
    </sheetView>
  </sheetViews>
  <sheetFormatPr defaultRowHeight="14.4"/>
  <cols>
    <col min="1" max="17" width="13" customWidth="1"/>
  </cols>
  <sheetData>
    <row r="1" spans="1:17" ht="28.2" customHeight="1">
      <c r="A1" s="391" t="s">
        <v>86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17" ht="28.2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31" t="s">
        <v>186</v>
      </c>
    </row>
    <row r="3" spans="1:17" ht="30" customHeight="1">
      <c r="A3" s="13" t="s">
        <v>213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31" t="s">
        <v>182</v>
      </c>
    </row>
    <row r="4" spans="1:17" ht="14.4" customHeight="1">
      <c r="A4" s="401" t="s">
        <v>79</v>
      </c>
      <c r="B4" s="401"/>
      <c r="C4" s="401"/>
      <c r="D4" s="394" t="s">
        <v>80</v>
      </c>
      <c r="E4" s="398" t="s">
        <v>87</v>
      </c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400"/>
    </row>
    <row r="5" spans="1:17" ht="13.5" customHeight="1">
      <c r="A5" s="392" t="s">
        <v>81</v>
      </c>
      <c r="B5" s="392" t="s">
        <v>82</v>
      </c>
      <c r="C5" s="392" t="s">
        <v>83</v>
      </c>
      <c r="D5" s="395"/>
      <c r="E5" s="397" t="s">
        <v>69</v>
      </c>
      <c r="F5" s="398" t="s">
        <v>70</v>
      </c>
      <c r="G5" s="399"/>
      <c r="H5" s="400"/>
      <c r="I5" s="397" t="s">
        <v>33</v>
      </c>
      <c r="J5" s="397" t="s">
        <v>35</v>
      </c>
      <c r="K5" s="398" t="s">
        <v>71</v>
      </c>
      <c r="L5" s="399"/>
      <c r="M5" s="400"/>
      <c r="N5" s="397" t="s">
        <v>41</v>
      </c>
      <c r="O5" s="397" t="s">
        <v>43</v>
      </c>
      <c r="P5" s="402" t="s">
        <v>189</v>
      </c>
      <c r="Q5" s="402" t="s">
        <v>190</v>
      </c>
    </row>
    <row r="6" spans="1:17" ht="24" customHeight="1">
      <c r="A6" s="393"/>
      <c r="B6" s="393"/>
      <c r="C6" s="393"/>
      <c r="D6" s="396"/>
      <c r="E6" s="397"/>
      <c r="F6" s="136" t="s">
        <v>187</v>
      </c>
      <c r="G6" s="53" t="s">
        <v>192</v>
      </c>
      <c r="H6" s="53" t="s">
        <v>75</v>
      </c>
      <c r="I6" s="397"/>
      <c r="J6" s="397"/>
      <c r="K6" s="136" t="s">
        <v>187</v>
      </c>
      <c r="L6" s="136" t="s">
        <v>188</v>
      </c>
      <c r="M6" s="53" t="s">
        <v>75</v>
      </c>
      <c r="N6" s="397"/>
      <c r="O6" s="397"/>
      <c r="P6" s="403"/>
      <c r="Q6" s="403"/>
    </row>
    <row r="7" spans="1:17" s="152" customFormat="1" ht="14.4" customHeight="1">
      <c r="A7" s="182"/>
      <c r="B7" s="181"/>
      <c r="C7" s="181"/>
      <c r="D7" s="179" t="s">
        <v>69</v>
      </c>
      <c r="E7" s="189">
        <f>F7+I7+J7+K7+ N7+O7+P7+Q7</f>
        <v>125.88</v>
      </c>
      <c r="F7" s="190">
        <f>G7+H7</f>
        <v>125.88</v>
      </c>
      <c r="G7" s="180">
        <v>125.88</v>
      </c>
      <c r="H7" s="180">
        <v>0</v>
      </c>
      <c r="I7" s="180">
        <v>0</v>
      </c>
      <c r="J7" s="180">
        <v>0</v>
      </c>
      <c r="K7" s="193">
        <f>L7+M7</f>
        <v>0</v>
      </c>
      <c r="L7" s="180">
        <v>0</v>
      </c>
      <c r="M7" s="180">
        <v>0</v>
      </c>
      <c r="N7" s="180">
        <v>0</v>
      </c>
      <c r="O7" s="180">
        <v>0</v>
      </c>
      <c r="P7" s="180">
        <v>0</v>
      </c>
      <c r="Q7" s="180">
        <v>0</v>
      </c>
    </row>
    <row r="8" spans="1:17" ht="14.4" customHeight="1">
      <c r="A8" s="182">
        <v>208</v>
      </c>
      <c r="B8" s="181"/>
      <c r="C8" s="181"/>
      <c r="D8" s="179" t="s">
        <v>217</v>
      </c>
      <c r="E8" s="189">
        <f t="shared" ref="E8:E20" si="0">F8+I8+J8+K8+ N8+O8+P8+Q8</f>
        <v>9.07</v>
      </c>
      <c r="F8" s="190">
        <f t="shared" ref="F8:F20" si="1">G8+H8</f>
        <v>9.07</v>
      </c>
      <c r="G8" s="180">
        <v>9.07</v>
      </c>
      <c r="H8" s="180">
        <v>0</v>
      </c>
      <c r="I8" s="180">
        <v>0</v>
      </c>
      <c r="J8" s="180">
        <v>0</v>
      </c>
      <c r="K8" s="193">
        <f t="shared" ref="K8:K20" si="2">L8+M8</f>
        <v>0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</row>
    <row r="9" spans="1:17" ht="14.4" customHeight="1">
      <c r="A9" s="182"/>
      <c r="B9" s="181" t="s">
        <v>219</v>
      </c>
      <c r="C9" s="181"/>
      <c r="D9" s="179" t="s">
        <v>220</v>
      </c>
      <c r="E9" s="189">
        <f t="shared" si="0"/>
        <v>9.07</v>
      </c>
      <c r="F9" s="190">
        <f t="shared" si="1"/>
        <v>9.07</v>
      </c>
      <c r="G9" s="180">
        <v>9.07</v>
      </c>
      <c r="H9" s="180">
        <v>0</v>
      </c>
      <c r="I9" s="180">
        <v>0</v>
      </c>
      <c r="J9" s="180">
        <v>0</v>
      </c>
      <c r="K9" s="193">
        <f t="shared" si="2"/>
        <v>0</v>
      </c>
      <c r="L9" s="180">
        <v>0</v>
      </c>
      <c r="M9" s="180">
        <v>0</v>
      </c>
      <c r="N9" s="180">
        <v>0</v>
      </c>
      <c r="O9" s="180">
        <v>0</v>
      </c>
      <c r="P9" s="180">
        <v>0</v>
      </c>
      <c r="Q9" s="180">
        <v>0</v>
      </c>
    </row>
    <row r="10" spans="1:17" ht="14.4" customHeight="1">
      <c r="A10" s="182">
        <v>208</v>
      </c>
      <c r="B10" s="181" t="s">
        <v>222</v>
      </c>
      <c r="C10" s="181" t="s">
        <v>219</v>
      </c>
      <c r="D10" s="179" t="s">
        <v>223</v>
      </c>
      <c r="E10" s="189">
        <f t="shared" si="0"/>
        <v>9.07</v>
      </c>
      <c r="F10" s="190">
        <f t="shared" si="1"/>
        <v>9.07</v>
      </c>
      <c r="G10" s="180">
        <v>9.07</v>
      </c>
      <c r="H10" s="180">
        <v>0</v>
      </c>
      <c r="I10" s="180">
        <v>0</v>
      </c>
      <c r="J10" s="180">
        <v>0</v>
      </c>
      <c r="K10" s="193">
        <f t="shared" si="2"/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</row>
    <row r="11" spans="1:17" ht="14.4" customHeight="1">
      <c r="A11" s="182">
        <v>210</v>
      </c>
      <c r="B11" s="181"/>
      <c r="C11" s="181"/>
      <c r="D11" s="179" t="s">
        <v>224</v>
      </c>
      <c r="E11" s="189">
        <f t="shared" si="0"/>
        <v>7.03</v>
      </c>
      <c r="F11" s="190">
        <f t="shared" si="1"/>
        <v>7.03</v>
      </c>
      <c r="G11" s="180">
        <v>7.03</v>
      </c>
      <c r="H11" s="180">
        <v>0</v>
      </c>
      <c r="I11" s="180">
        <v>0</v>
      </c>
      <c r="J11" s="180">
        <v>0</v>
      </c>
      <c r="K11" s="193">
        <f t="shared" si="2"/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</row>
    <row r="12" spans="1:17" ht="14.4" customHeight="1">
      <c r="A12" s="182"/>
      <c r="B12" s="181" t="s">
        <v>225</v>
      </c>
      <c r="C12" s="181"/>
      <c r="D12" s="179" t="s">
        <v>226</v>
      </c>
      <c r="E12" s="189">
        <f t="shared" si="0"/>
        <v>7.03</v>
      </c>
      <c r="F12" s="190">
        <f t="shared" si="1"/>
        <v>7.03</v>
      </c>
      <c r="G12" s="180">
        <v>7.03</v>
      </c>
      <c r="H12" s="180">
        <v>0</v>
      </c>
      <c r="I12" s="180">
        <v>0</v>
      </c>
      <c r="J12" s="180">
        <v>0</v>
      </c>
      <c r="K12" s="193">
        <f t="shared" si="2"/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</row>
    <row r="13" spans="1:17" ht="14.4" customHeight="1">
      <c r="A13" s="182">
        <v>210</v>
      </c>
      <c r="B13" s="181" t="s">
        <v>227</v>
      </c>
      <c r="C13" s="181" t="s">
        <v>225</v>
      </c>
      <c r="D13" s="179" t="s">
        <v>228</v>
      </c>
      <c r="E13" s="189">
        <f t="shared" si="0"/>
        <v>7.03</v>
      </c>
      <c r="F13" s="190">
        <f t="shared" si="1"/>
        <v>7.03</v>
      </c>
      <c r="G13" s="180">
        <v>7.03</v>
      </c>
      <c r="H13" s="180">
        <v>0</v>
      </c>
      <c r="I13" s="180">
        <v>0</v>
      </c>
      <c r="J13" s="180">
        <v>0</v>
      </c>
      <c r="K13" s="193">
        <f t="shared" si="2"/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</row>
    <row r="14" spans="1:17" ht="14.4" customHeight="1">
      <c r="A14" s="182">
        <v>213</v>
      </c>
      <c r="B14" s="181"/>
      <c r="C14" s="181"/>
      <c r="D14" s="179" t="s">
        <v>229</v>
      </c>
      <c r="E14" s="189">
        <f t="shared" si="0"/>
        <v>104.19</v>
      </c>
      <c r="F14" s="190">
        <f t="shared" si="1"/>
        <v>104.19</v>
      </c>
      <c r="G14" s="180">
        <v>104.19</v>
      </c>
      <c r="H14" s="180">
        <v>0</v>
      </c>
      <c r="I14" s="180">
        <v>0</v>
      </c>
      <c r="J14" s="180">
        <v>0</v>
      </c>
      <c r="K14" s="193">
        <f t="shared" si="2"/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</row>
    <row r="15" spans="1:17" ht="14.4" customHeight="1">
      <c r="A15" s="182"/>
      <c r="B15" s="181" t="s">
        <v>230</v>
      </c>
      <c r="C15" s="181"/>
      <c r="D15" s="179" t="s">
        <v>231</v>
      </c>
      <c r="E15" s="189">
        <f t="shared" si="0"/>
        <v>104.19</v>
      </c>
      <c r="F15" s="190">
        <f t="shared" si="1"/>
        <v>104.19</v>
      </c>
      <c r="G15" s="180">
        <v>104.19</v>
      </c>
      <c r="H15" s="180">
        <v>0</v>
      </c>
      <c r="I15" s="180">
        <v>0</v>
      </c>
      <c r="J15" s="180">
        <v>0</v>
      </c>
      <c r="K15" s="193">
        <f t="shared" si="2"/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</row>
    <row r="16" spans="1:17" ht="14.4" customHeight="1">
      <c r="A16" s="182">
        <v>213</v>
      </c>
      <c r="B16" s="181" t="s">
        <v>232</v>
      </c>
      <c r="C16" s="181" t="s">
        <v>225</v>
      </c>
      <c r="D16" s="179" t="s">
        <v>233</v>
      </c>
      <c r="E16" s="189">
        <f t="shared" si="0"/>
        <v>54.19</v>
      </c>
      <c r="F16" s="190">
        <f t="shared" si="1"/>
        <v>54.19</v>
      </c>
      <c r="G16" s="180">
        <v>54.19</v>
      </c>
      <c r="H16" s="180">
        <v>0</v>
      </c>
      <c r="I16" s="180">
        <v>0</v>
      </c>
      <c r="J16" s="180">
        <v>0</v>
      </c>
      <c r="K16" s="193">
        <f t="shared" si="2"/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</row>
    <row r="17" spans="1:17" ht="14.4" customHeight="1">
      <c r="A17" s="182">
        <v>213</v>
      </c>
      <c r="B17" s="181" t="s">
        <v>232</v>
      </c>
      <c r="C17" s="181" t="s">
        <v>234</v>
      </c>
      <c r="D17" s="179" t="s">
        <v>235</v>
      </c>
      <c r="E17" s="189">
        <f t="shared" si="0"/>
        <v>50</v>
      </c>
      <c r="F17" s="190">
        <f t="shared" si="1"/>
        <v>50</v>
      </c>
      <c r="G17" s="180">
        <v>50</v>
      </c>
      <c r="H17" s="180">
        <v>0</v>
      </c>
      <c r="I17" s="180">
        <v>0</v>
      </c>
      <c r="J17" s="180">
        <v>0</v>
      </c>
      <c r="K17" s="193">
        <f t="shared" si="2"/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</row>
    <row r="18" spans="1:17" ht="14.4" customHeight="1">
      <c r="A18" s="182">
        <v>221</v>
      </c>
      <c r="B18" s="181"/>
      <c r="C18" s="181"/>
      <c r="D18" s="179" t="s">
        <v>236</v>
      </c>
      <c r="E18" s="189">
        <f t="shared" si="0"/>
        <v>5.59</v>
      </c>
      <c r="F18" s="190">
        <f t="shared" si="1"/>
        <v>5.59</v>
      </c>
      <c r="G18" s="180">
        <v>5.59</v>
      </c>
      <c r="H18" s="180">
        <v>0</v>
      </c>
      <c r="I18" s="180">
        <v>0</v>
      </c>
      <c r="J18" s="180">
        <v>0</v>
      </c>
      <c r="K18" s="193">
        <f t="shared" si="2"/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</row>
    <row r="19" spans="1:17" ht="14.4" customHeight="1">
      <c r="A19" s="182"/>
      <c r="B19" s="181" t="s">
        <v>237</v>
      </c>
      <c r="C19" s="181"/>
      <c r="D19" s="179" t="s">
        <v>238</v>
      </c>
      <c r="E19" s="189">
        <f t="shared" si="0"/>
        <v>5.59</v>
      </c>
      <c r="F19" s="190">
        <f t="shared" si="1"/>
        <v>5.59</v>
      </c>
      <c r="G19" s="180">
        <v>5.59</v>
      </c>
      <c r="H19" s="180">
        <v>0</v>
      </c>
      <c r="I19" s="180">
        <v>0</v>
      </c>
      <c r="J19" s="180">
        <v>0</v>
      </c>
      <c r="K19" s="193">
        <f t="shared" si="2"/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</row>
    <row r="20" spans="1:17" ht="14.4" customHeight="1">
      <c r="A20" s="182">
        <v>221</v>
      </c>
      <c r="B20" s="181" t="s">
        <v>239</v>
      </c>
      <c r="C20" s="181" t="s">
        <v>225</v>
      </c>
      <c r="D20" s="179" t="s">
        <v>240</v>
      </c>
      <c r="E20" s="189">
        <f t="shared" si="0"/>
        <v>5.59</v>
      </c>
      <c r="F20" s="190">
        <f t="shared" si="1"/>
        <v>5.59</v>
      </c>
      <c r="G20" s="180">
        <v>5.59</v>
      </c>
      <c r="H20" s="180">
        <v>0</v>
      </c>
      <c r="I20" s="180">
        <v>0</v>
      </c>
      <c r="J20" s="180">
        <v>0</v>
      </c>
      <c r="K20" s="193">
        <f t="shared" si="2"/>
        <v>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K5:M5"/>
    <mergeCell ref="E4:Q4"/>
    <mergeCell ref="A4:C4"/>
    <mergeCell ref="E5:E6"/>
    <mergeCell ref="I5:I6"/>
    <mergeCell ref="J5:J6"/>
    <mergeCell ref="Q5:Q6"/>
    <mergeCell ref="P5:P6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>
      <selection sqref="A1:O1"/>
    </sheetView>
  </sheetViews>
  <sheetFormatPr defaultRowHeight="14.4"/>
  <cols>
    <col min="1" max="1" width="30.44140625" customWidth="1"/>
    <col min="2" max="15" width="16" customWidth="1"/>
  </cols>
  <sheetData>
    <row r="1" spans="1:15" ht="28.2" customHeight="1">
      <c r="A1" s="410" t="s">
        <v>88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pans="1:15" ht="14.4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16" t="s">
        <v>89</v>
      </c>
      <c r="O2" s="416"/>
    </row>
    <row r="3" spans="1:15" ht="30" customHeight="1">
      <c r="A3" s="13" t="s">
        <v>242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417" t="s">
        <v>24</v>
      </c>
      <c r="O3" s="417"/>
    </row>
    <row r="4" spans="1:15" ht="14.4" customHeight="1">
      <c r="A4" s="413" t="s">
        <v>66</v>
      </c>
      <c r="B4" s="63" t="s">
        <v>90</v>
      </c>
      <c r="C4" s="64"/>
      <c r="D4" s="64"/>
      <c r="E4" s="64"/>
      <c r="F4" s="64"/>
      <c r="G4" s="64"/>
      <c r="H4" s="65"/>
      <c r="I4" s="65"/>
      <c r="J4" s="65"/>
      <c r="K4" s="63" t="s">
        <v>91</v>
      </c>
      <c r="L4" s="64"/>
      <c r="M4" s="64"/>
      <c r="N4" s="64"/>
      <c r="O4" s="66"/>
    </row>
    <row r="5" spans="1:15" ht="13.5" customHeight="1">
      <c r="A5" s="421"/>
      <c r="B5" s="413" t="s">
        <v>69</v>
      </c>
      <c r="C5" s="407" t="s">
        <v>70</v>
      </c>
      <c r="D5" s="408"/>
      <c r="E5" s="409"/>
      <c r="F5" s="415" t="s">
        <v>92</v>
      </c>
      <c r="G5" s="415" t="s">
        <v>35</v>
      </c>
      <c r="H5" s="404" t="s">
        <v>71</v>
      </c>
      <c r="I5" s="405"/>
      <c r="J5" s="406"/>
      <c r="K5" s="411" t="s">
        <v>69</v>
      </c>
      <c r="L5" s="418" t="s">
        <v>73</v>
      </c>
      <c r="M5" s="419"/>
      <c r="N5" s="420"/>
      <c r="O5" s="411" t="s">
        <v>74</v>
      </c>
    </row>
    <row r="6" spans="1:15" ht="24" customHeight="1">
      <c r="A6" s="414"/>
      <c r="B6" s="414"/>
      <c r="C6" s="137" t="s">
        <v>187</v>
      </c>
      <c r="D6" s="141" t="s">
        <v>192</v>
      </c>
      <c r="E6" s="137" t="s">
        <v>191</v>
      </c>
      <c r="F6" s="415"/>
      <c r="G6" s="415"/>
      <c r="H6" s="138" t="s">
        <v>187</v>
      </c>
      <c r="I6" s="138" t="s">
        <v>188</v>
      </c>
      <c r="J6" s="138" t="s">
        <v>191</v>
      </c>
      <c r="K6" s="412"/>
      <c r="L6" s="60" t="s">
        <v>76</v>
      </c>
      <c r="M6" s="60" t="s">
        <v>77</v>
      </c>
      <c r="N6" s="60" t="s">
        <v>78</v>
      </c>
      <c r="O6" s="412"/>
    </row>
    <row r="7" spans="1:15" s="152" customFormat="1" ht="14.4" customHeight="1">
      <c r="A7" s="191"/>
      <c r="B7" s="194">
        <f>C7+F7+G7+H7</f>
        <v>125.88</v>
      </c>
      <c r="C7" s="195">
        <f>D7+E7</f>
        <v>125.88</v>
      </c>
      <c r="D7" s="192">
        <v>125.88</v>
      </c>
      <c r="E7" s="192">
        <v>0</v>
      </c>
      <c r="F7" s="192">
        <v>0</v>
      </c>
      <c r="G7" s="192">
        <v>0</v>
      </c>
      <c r="H7" s="196">
        <f>I7+J7</f>
        <v>0</v>
      </c>
      <c r="I7" s="192">
        <v>0</v>
      </c>
      <c r="J7" s="192">
        <v>0</v>
      </c>
      <c r="K7" s="212">
        <f>L7+M7+N7+O7</f>
        <v>125.88</v>
      </c>
      <c r="L7" s="192">
        <v>68.27</v>
      </c>
      <c r="M7" s="192">
        <v>7.47</v>
      </c>
      <c r="N7" s="192">
        <v>0.14000000000000001</v>
      </c>
      <c r="O7" s="192">
        <v>50</v>
      </c>
    </row>
    <row r="8" spans="1:15" ht="14.4" customHeight="1">
      <c r="A8" s="191" t="s">
        <v>214</v>
      </c>
      <c r="B8" s="194">
        <f t="shared" ref="B8:B9" si="0">C8+F8+G8+H8</f>
        <v>125.88</v>
      </c>
      <c r="C8" s="195">
        <f t="shared" ref="C8:C9" si="1">D8+E8</f>
        <v>125.88</v>
      </c>
      <c r="D8" s="192">
        <v>125.88</v>
      </c>
      <c r="E8" s="192">
        <v>0</v>
      </c>
      <c r="F8" s="192">
        <v>0</v>
      </c>
      <c r="G8" s="192">
        <v>0</v>
      </c>
      <c r="H8" s="196">
        <f t="shared" ref="H8:H9" si="2">I8+J8</f>
        <v>0</v>
      </c>
      <c r="I8" s="192">
        <v>0</v>
      </c>
      <c r="J8" s="192">
        <v>0</v>
      </c>
      <c r="K8" s="212">
        <f t="shared" ref="K8:K9" si="3">L8+M8+N8+O8</f>
        <v>125.88</v>
      </c>
      <c r="L8" s="192">
        <v>68.27</v>
      </c>
      <c r="M8" s="192">
        <v>7.47</v>
      </c>
      <c r="N8" s="192">
        <v>0.14000000000000001</v>
      </c>
      <c r="O8" s="192">
        <v>50</v>
      </c>
    </row>
    <row r="9" spans="1:15" ht="14.4" customHeight="1">
      <c r="A9" s="191" t="s">
        <v>215</v>
      </c>
      <c r="B9" s="194">
        <f t="shared" si="0"/>
        <v>125.88</v>
      </c>
      <c r="C9" s="195">
        <f t="shared" si="1"/>
        <v>125.88</v>
      </c>
      <c r="D9" s="192">
        <v>125.88</v>
      </c>
      <c r="E9" s="192">
        <v>0</v>
      </c>
      <c r="F9" s="192">
        <v>0</v>
      </c>
      <c r="G9" s="192">
        <v>0</v>
      </c>
      <c r="H9" s="196">
        <f t="shared" si="2"/>
        <v>0</v>
      </c>
      <c r="I9" s="192">
        <v>0</v>
      </c>
      <c r="J9" s="192">
        <v>0</v>
      </c>
      <c r="K9" s="212">
        <f t="shared" si="3"/>
        <v>125.88</v>
      </c>
      <c r="L9" s="192">
        <v>68.27</v>
      </c>
      <c r="M9" s="192">
        <v>7.47</v>
      </c>
      <c r="N9" s="192">
        <v>0.14000000000000001</v>
      </c>
      <c r="O9" s="192">
        <v>50</v>
      </c>
    </row>
  </sheetData>
  <sheetProtection formatCells="0" formatColumns="0" formatRows="0"/>
  <mergeCells count="12">
    <mergeCell ref="H5:J5"/>
    <mergeCell ref="C5:E5"/>
    <mergeCell ref="A1:O1"/>
    <mergeCell ref="O5:O6"/>
    <mergeCell ref="B5:B6"/>
    <mergeCell ref="F5:F6"/>
    <mergeCell ref="G5:G6"/>
    <mergeCell ref="K5:K6"/>
    <mergeCell ref="N2:O2"/>
    <mergeCell ref="N3:O3"/>
    <mergeCell ref="L5:N5"/>
    <mergeCell ref="A4:A6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>
      <selection activeCell="F3" sqref="F3"/>
    </sheetView>
  </sheetViews>
  <sheetFormatPr defaultRowHeight="14.4"/>
  <cols>
    <col min="1" max="10" width="15.21875" customWidth="1"/>
  </cols>
  <sheetData>
    <row r="1" spans="1:10" ht="28.2" customHeight="1">
      <c r="A1" s="430" t="s">
        <v>93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14.4" customHeight="1">
      <c r="A2" s="68"/>
      <c r="B2" s="68"/>
      <c r="C2" s="68"/>
      <c r="D2" s="68"/>
      <c r="E2" s="68"/>
      <c r="F2" s="68"/>
      <c r="G2" s="68"/>
      <c r="H2" s="68"/>
      <c r="I2" s="431" t="s">
        <v>94</v>
      </c>
      <c r="J2" s="431"/>
    </row>
    <row r="3" spans="1:10" ht="20.25" customHeight="1">
      <c r="A3" s="13" t="s">
        <v>216</v>
      </c>
      <c r="B3" s="69"/>
      <c r="C3" s="69" t="s">
        <v>269</v>
      </c>
      <c r="D3" s="69"/>
      <c r="E3" s="69"/>
      <c r="F3" s="69"/>
      <c r="G3" s="69"/>
      <c r="H3" s="69"/>
      <c r="I3" s="432" t="s">
        <v>24</v>
      </c>
      <c r="J3" s="432"/>
    </row>
    <row r="4" spans="1:10" ht="14.4" customHeight="1">
      <c r="A4" s="437" t="s">
        <v>66</v>
      </c>
      <c r="B4" s="433" t="s">
        <v>79</v>
      </c>
      <c r="C4" s="433"/>
      <c r="D4" s="433"/>
      <c r="E4" s="422" t="s">
        <v>80</v>
      </c>
      <c r="F4" s="434" t="s">
        <v>95</v>
      </c>
      <c r="G4" s="435"/>
      <c r="H4" s="435"/>
      <c r="I4" s="435"/>
      <c r="J4" s="436"/>
    </row>
    <row r="5" spans="1:10" ht="14.4" customHeight="1">
      <c r="A5" s="438"/>
      <c r="B5" s="437" t="s">
        <v>81</v>
      </c>
      <c r="C5" s="437" t="s">
        <v>82</v>
      </c>
      <c r="D5" s="437" t="s">
        <v>83</v>
      </c>
      <c r="E5" s="423"/>
      <c r="F5" s="425" t="s">
        <v>69</v>
      </c>
      <c r="G5" s="427" t="s">
        <v>73</v>
      </c>
      <c r="H5" s="428"/>
      <c r="I5" s="429"/>
      <c r="J5" s="425" t="s">
        <v>74</v>
      </c>
    </row>
    <row r="6" spans="1:10" ht="24" customHeight="1">
      <c r="A6" s="439"/>
      <c r="B6" s="439"/>
      <c r="C6" s="439"/>
      <c r="D6" s="439"/>
      <c r="E6" s="424"/>
      <c r="F6" s="426"/>
      <c r="G6" s="67" t="s">
        <v>76</v>
      </c>
      <c r="H6" s="67" t="s">
        <v>77</v>
      </c>
      <c r="I6" s="67" t="s">
        <v>78</v>
      </c>
      <c r="J6" s="426"/>
    </row>
    <row r="7" spans="1:10" s="152" customFormat="1" ht="24" customHeight="1">
      <c r="A7" s="209"/>
      <c r="B7" s="211"/>
      <c r="C7" s="210"/>
      <c r="D7" s="210"/>
      <c r="E7" s="211" t="s">
        <v>69</v>
      </c>
      <c r="F7" s="208">
        <v>125.88</v>
      </c>
      <c r="G7" s="208">
        <v>68.27</v>
      </c>
      <c r="H7" s="208">
        <v>7.47</v>
      </c>
      <c r="I7" s="208">
        <v>0.14000000000000001</v>
      </c>
      <c r="J7" s="208">
        <v>50</v>
      </c>
    </row>
    <row r="8" spans="1:10" ht="24" customHeight="1">
      <c r="A8" s="209" t="s">
        <v>214</v>
      </c>
      <c r="B8" s="211"/>
      <c r="C8" s="210"/>
      <c r="D8" s="210"/>
      <c r="E8" s="211"/>
      <c r="F8" s="208">
        <v>125.88</v>
      </c>
      <c r="G8" s="208">
        <v>68.27</v>
      </c>
      <c r="H8" s="208">
        <v>7.47</v>
      </c>
      <c r="I8" s="208">
        <v>0.14000000000000001</v>
      </c>
      <c r="J8" s="208">
        <v>50</v>
      </c>
    </row>
    <row r="9" spans="1:10" ht="24" customHeight="1">
      <c r="A9" s="209" t="s">
        <v>215</v>
      </c>
      <c r="B9" s="211">
        <v>208</v>
      </c>
      <c r="C9" s="210"/>
      <c r="D9" s="210"/>
      <c r="E9" s="211" t="s">
        <v>217</v>
      </c>
      <c r="F9" s="208">
        <v>9.07</v>
      </c>
      <c r="G9" s="208">
        <v>9.07</v>
      </c>
      <c r="H9" s="208">
        <v>0</v>
      </c>
      <c r="I9" s="208">
        <v>0</v>
      </c>
      <c r="J9" s="208">
        <v>0</v>
      </c>
    </row>
    <row r="10" spans="1:10" ht="24" customHeight="1">
      <c r="A10" s="209" t="s">
        <v>218</v>
      </c>
      <c r="B10" s="211"/>
      <c r="C10" s="210" t="s">
        <v>219</v>
      </c>
      <c r="D10" s="210"/>
      <c r="E10" s="211" t="s">
        <v>220</v>
      </c>
      <c r="F10" s="208">
        <v>9.07</v>
      </c>
      <c r="G10" s="208">
        <v>9.07</v>
      </c>
      <c r="H10" s="208">
        <v>0</v>
      </c>
      <c r="I10" s="208">
        <v>0</v>
      </c>
      <c r="J10" s="208">
        <v>0</v>
      </c>
    </row>
    <row r="11" spans="1:10" ht="24" customHeight="1">
      <c r="A11" s="209" t="s">
        <v>221</v>
      </c>
      <c r="B11" s="211">
        <v>208</v>
      </c>
      <c r="C11" s="210" t="s">
        <v>222</v>
      </c>
      <c r="D11" s="210" t="s">
        <v>219</v>
      </c>
      <c r="E11" s="211" t="s">
        <v>223</v>
      </c>
      <c r="F11" s="208">
        <v>9.07</v>
      </c>
      <c r="G11" s="208">
        <v>9.07</v>
      </c>
      <c r="H11" s="208">
        <v>0</v>
      </c>
      <c r="I11" s="208">
        <v>0</v>
      </c>
      <c r="J11" s="208">
        <v>0</v>
      </c>
    </row>
    <row r="12" spans="1:10" ht="24" customHeight="1">
      <c r="A12" s="209" t="s">
        <v>215</v>
      </c>
      <c r="B12" s="211">
        <v>210</v>
      </c>
      <c r="C12" s="210"/>
      <c r="D12" s="210"/>
      <c r="E12" s="211" t="s">
        <v>224</v>
      </c>
      <c r="F12" s="208">
        <v>7.03</v>
      </c>
      <c r="G12" s="208">
        <v>7.03</v>
      </c>
      <c r="H12" s="208">
        <v>0</v>
      </c>
      <c r="I12" s="208">
        <v>0</v>
      </c>
      <c r="J12" s="208">
        <v>0</v>
      </c>
    </row>
    <row r="13" spans="1:10" ht="24" customHeight="1">
      <c r="A13" s="209" t="s">
        <v>218</v>
      </c>
      <c r="B13" s="211"/>
      <c r="C13" s="210" t="s">
        <v>225</v>
      </c>
      <c r="D13" s="210"/>
      <c r="E13" s="211" t="s">
        <v>226</v>
      </c>
      <c r="F13" s="208">
        <v>7.03</v>
      </c>
      <c r="G13" s="208">
        <v>7.03</v>
      </c>
      <c r="H13" s="208">
        <v>0</v>
      </c>
      <c r="I13" s="208">
        <v>0</v>
      </c>
      <c r="J13" s="208">
        <v>0</v>
      </c>
    </row>
    <row r="14" spans="1:10" ht="24" customHeight="1">
      <c r="A14" s="209" t="s">
        <v>221</v>
      </c>
      <c r="B14" s="211">
        <v>210</v>
      </c>
      <c r="C14" s="210" t="s">
        <v>227</v>
      </c>
      <c r="D14" s="210" t="s">
        <v>225</v>
      </c>
      <c r="E14" s="211" t="s">
        <v>228</v>
      </c>
      <c r="F14" s="208">
        <v>7.03</v>
      </c>
      <c r="G14" s="208">
        <v>7.03</v>
      </c>
      <c r="H14" s="208">
        <v>0</v>
      </c>
      <c r="I14" s="208">
        <v>0</v>
      </c>
      <c r="J14" s="208">
        <v>0</v>
      </c>
    </row>
    <row r="15" spans="1:10" ht="24" customHeight="1">
      <c r="A15" s="209" t="s">
        <v>215</v>
      </c>
      <c r="B15" s="211">
        <v>213</v>
      </c>
      <c r="C15" s="210"/>
      <c r="D15" s="210"/>
      <c r="E15" s="211" t="s">
        <v>229</v>
      </c>
      <c r="F15" s="208">
        <v>104.19</v>
      </c>
      <c r="G15" s="208">
        <v>46.58</v>
      </c>
      <c r="H15" s="208">
        <v>7.47</v>
      </c>
      <c r="I15" s="208">
        <v>0.14000000000000001</v>
      </c>
      <c r="J15" s="208">
        <v>50</v>
      </c>
    </row>
    <row r="16" spans="1:10" ht="24" customHeight="1">
      <c r="A16" s="209" t="s">
        <v>218</v>
      </c>
      <c r="B16" s="211"/>
      <c r="C16" s="210" t="s">
        <v>230</v>
      </c>
      <c r="D16" s="210"/>
      <c r="E16" s="211" t="s">
        <v>231</v>
      </c>
      <c r="F16" s="208">
        <v>104.19</v>
      </c>
      <c r="G16" s="208">
        <v>46.58</v>
      </c>
      <c r="H16" s="208">
        <v>7.47</v>
      </c>
      <c r="I16" s="208">
        <v>0.14000000000000001</v>
      </c>
      <c r="J16" s="208">
        <v>50</v>
      </c>
    </row>
    <row r="17" spans="1:10" ht="24" customHeight="1">
      <c r="A17" s="209" t="s">
        <v>221</v>
      </c>
      <c r="B17" s="211">
        <v>213</v>
      </c>
      <c r="C17" s="210" t="s">
        <v>232</v>
      </c>
      <c r="D17" s="210" t="s">
        <v>225</v>
      </c>
      <c r="E17" s="211" t="s">
        <v>233</v>
      </c>
      <c r="F17" s="208">
        <v>54.19</v>
      </c>
      <c r="G17" s="208">
        <v>46.58</v>
      </c>
      <c r="H17" s="208">
        <v>7.47</v>
      </c>
      <c r="I17" s="208">
        <v>0.14000000000000001</v>
      </c>
      <c r="J17" s="208">
        <v>0</v>
      </c>
    </row>
    <row r="18" spans="1:10" ht="24" customHeight="1">
      <c r="A18" s="209" t="s">
        <v>221</v>
      </c>
      <c r="B18" s="211">
        <v>213</v>
      </c>
      <c r="C18" s="210" t="s">
        <v>232</v>
      </c>
      <c r="D18" s="210" t="s">
        <v>234</v>
      </c>
      <c r="E18" s="211" t="s">
        <v>235</v>
      </c>
      <c r="F18" s="208">
        <v>50</v>
      </c>
      <c r="G18" s="208">
        <v>0</v>
      </c>
      <c r="H18" s="208">
        <v>0</v>
      </c>
      <c r="I18" s="208">
        <v>0</v>
      </c>
      <c r="J18" s="208">
        <v>50</v>
      </c>
    </row>
    <row r="19" spans="1:10" ht="24" customHeight="1">
      <c r="A19" s="209" t="s">
        <v>215</v>
      </c>
      <c r="B19" s="211">
        <v>221</v>
      </c>
      <c r="C19" s="210"/>
      <c r="D19" s="210"/>
      <c r="E19" s="211" t="s">
        <v>236</v>
      </c>
      <c r="F19" s="208">
        <v>5.59</v>
      </c>
      <c r="G19" s="208">
        <v>5.59</v>
      </c>
      <c r="H19" s="208">
        <v>0</v>
      </c>
      <c r="I19" s="208">
        <v>0</v>
      </c>
      <c r="J19" s="208">
        <v>0</v>
      </c>
    </row>
    <row r="20" spans="1:10" ht="24" customHeight="1">
      <c r="A20" s="209" t="s">
        <v>218</v>
      </c>
      <c r="B20" s="211"/>
      <c r="C20" s="210" t="s">
        <v>237</v>
      </c>
      <c r="D20" s="210"/>
      <c r="E20" s="211" t="s">
        <v>238</v>
      </c>
      <c r="F20" s="208">
        <v>5.59</v>
      </c>
      <c r="G20" s="208">
        <v>5.59</v>
      </c>
      <c r="H20" s="208">
        <v>0</v>
      </c>
      <c r="I20" s="208">
        <v>0</v>
      </c>
      <c r="J20" s="208">
        <v>0</v>
      </c>
    </row>
    <row r="21" spans="1:10" ht="24" customHeight="1">
      <c r="A21" s="209" t="s">
        <v>221</v>
      </c>
      <c r="B21" s="211">
        <v>221</v>
      </c>
      <c r="C21" s="210" t="s">
        <v>239</v>
      </c>
      <c r="D21" s="210" t="s">
        <v>225</v>
      </c>
      <c r="E21" s="211" t="s">
        <v>240</v>
      </c>
      <c r="F21" s="208">
        <v>5.59</v>
      </c>
      <c r="G21" s="208">
        <v>5.59</v>
      </c>
      <c r="H21" s="208">
        <v>0</v>
      </c>
      <c r="I21" s="208">
        <v>0</v>
      </c>
      <c r="J21" s="208">
        <v>0</v>
      </c>
    </row>
  </sheetData>
  <sheetProtection formatCells="0" formatColumns="0" formatRows="0"/>
  <mergeCells count="13">
    <mergeCell ref="E4:E6"/>
    <mergeCell ref="F5:F6"/>
    <mergeCell ref="J5:J6"/>
    <mergeCell ref="G5:I5"/>
    <mergeCell ref="A1:J1"/>
    <mergeCell ref="I2:J2"/>
    <mergeCell ref="I3:J3"/>
    <mergeCell ref="B4:D4"/>
    <mergeCell ref="F4:J4"/>
    <mergeCell ref="A4:A6"/>
    <mergeCell ref="B5:B6"/>
    <mergeCell ref="C5:C6"/>
    <mergeCell ref="D5:D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xbany</cp:lastModifiedBy>
  <dcterms:created xsi:type="dcterms:W3CDTF">2020-05-08T02:59:20Z</dcterms:created>
  <dcterms:modified xsi:type="dcterms:W3CDTF">2020-06-02T02:46:36Z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5646488</vt:i4>
  </property>
</Properties>
</file>