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80" firstSheet="17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'10一般公共预算基本支出经济分类表'!$A$1:$F$21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'3部门收入总表'!$A$1:$O$22</definedName>
    <definedName name="_xlnm.Print_Area" localSheetId="5">'4部门支出总表'!$A$1:$J$22</definedName>
    <definedName name="_xlnm.Print_Area" localSheetId="6">'5部门支出总表 (资金来源)'!$A$1:$N$21</definedName>
    <definedName name="_xlnm.Print_Area" localSheetId="7">'6财政拨款收支总表'!$A$1:$O$9</definedName>
    <definedName name="_xlnm.Print_Area" localSheetId="8">'7财政拨款支出按功能分类'!$A$1:$J$22</definedName>
    <definedName name="_xlnm.Print_Area" localSheetId="9">'8一般公共预算支出表'!$A$1:$N$21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4519"/>
</workbook>
</file>

<file path=xl/calcChain.xml><?xml version="1.0" encoding="utf-8"?>
<calcChain xmlns="http://schemas.openxmlformats.org/spreadsheetml/2006/main">
  <c r="D9" i="21"/>
  <c r="D8"/>
  <c r="D7"/>
  <c r="D6"/>
  <c r="L7" i="19"/>
  <c r="G7"/>
  <c r="F7"/>
  <c r="J8" i="18"/>
  <c r="AA20" i="13"/>
  <c r="Z20"/>
  <c r="Q20"/>
  <c r="P20"/>
  <c r="G20"/>
  <c r="F20"/>
  <c r="E20"/>
  <c r="AA19"/>
  <c r="Z19"/>
  <c r="Q19"/>
  <c r="P19"/>
  <c r="G19"/>
  <c r="F19"/>
  <c r="E19"/>
  <c r="AA18"/>
  <c r="Z18"/>
  <c r="Q18"/>
  <c r="P18"/>
  <c r="G18"/>
  <c r="F18"/>
  <c r="E18"/>
  <c r="AA17"/>
  <c r="Z17"/>
  <c r="Q17"/>
  <c r="P17"/>
  <c r="G17"/>
  <c r="F17"/>
  <c r="E17"/>
  <c r="AA16"/>
  <c r="Z16"/>
  <c r="Q16"/>
  <c r="P16"/>
  <c r="G16"/>
  <c r="F16"/>
  <c r="E16"/>
  <c r="AA15"/>
  <c r="Z15"/>
  <c r="Q15"/>
  <c r="P15"/>
  <c r="G15"/>
  <c r="F15"/>
  <c r="E15"/>
  <c r="AA14"/>
  <c r="Z14"/>
  <c r="Q14"/>
  <c r="P14"/>
  <c r="G14"/>
  <c r="F14"/>
  <c r="E14"/>
  <c r="AA13"/>
  <c r="Z13"/>
  <c r="Q13"/>
  <c r="P13"/>
  <c r="G13"/>
  <c r="F13"/>
  <c r="E13"/>
  <c r="AA12"/>
  <c r="Z12"/>
  <c r="Q12"/>
  <c r="P12"/>
  <c r="G12"/>
  <c r="F12"/>
  <c r="E12"/>
  <c r="AA11"/>
  <c r="Z11"/>
  <c r="Q11"/>
  <c r="P11"/>
  <c r="G11"/>
  <c r="F11"/>
  <c r="E11"/>
  <c r="AA10"/>
  <c r="Z10"/>
  <c r="Q10"/>
  <c r="P10"/>
  <c r="G10"/>
  <c r="F10"/>
  <c r="E10"/>
  <c r="AA9"/>
  <c r="Z9"/>
  <c r="Q9"/>
  <c r="P9"/>
  <c r="G9"/>
  <c r="F9"/>
  <c r="E9"/>
  <c r="AA8"/>
  <c r="Z8"/>
  <c r="Q8"/>
  <c r="P8"/>
  <c r="G8"/>
  <c r="F8"/>
  <c r="E8"/>
  <c r="K9" i="10"/>
  <c r="H9"/>
  <c r="C9"/>
  <c r="B9"/>
  <c r="K8"/>
  <c r="H8"/>
  <c r="C8"/>
  <c r="B8"/>
  <c r="K7"/>
  <c r="H7"/>
  <c r="C7"/>
  <c r="B7"/>
  <c r="K21" i="9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  <c r="F14"/>
  <c r="E14"/>
  <c r="K13"/>
  <c r="F13"/>
  <c r="E13"/>
  <c r="K10"/>
  <c r="F10"/>
  <c r="E10"/>
  <c r="K9"/>
  <c r="F9"/>
  <c r="E9"/>
  <c r="K8"/>
  <c r="F8"/>
  <c r="E8"/>
  <c r="K7"/>
  <c r="G22" i="7"/>
  <c r="F22"/>
  <c r="L21"/>
  <c r="G21"/>
  <c r="F21"/>
  <c r="L20"/>
  <c r="G20"/>
  <c r="F20"/>
  <c r="L19"/>
  <c r="G19"/>
  <c r="F19"/>
  <c r="L18"/>
  <c r="G18"/>
  <c r="F18"/>
  <c r="L17"/>
  <c r="G17"/>
  <c r="F17"/>
  <c r="L16"/>
  <c r="G16"/>
  <c r="F16"/>
  <c r="L15"/>
  <c r="G15"/>
  <c r="F15"/>
  <c r="L14"/>
  <c r="G14"/>
  <c r="F14"/>
  <c r="L11"/>
  <c r="G11"/>
  <c r="F11"/>
  <c r="L10"/>
  <c r="G10"/>
  <c r="F10"/>
  <c r="L9"/>
  <c r="G9"/>
  <c r="F9"/>
  <c r="L8"/>
  <c r="L7"/>
  <c r="O9" i="6"/>
  <c r="H9"/>
  <c r="C9"/>
  <c r="B9"/>
  <c r="O8"/>
  <c r="H8"/>
  <c r="C8"/>
  <c r="B8"/>
  <c r="O7"/>
  <c r="H7"/>
  <c r="C7"/>
  <c r="B7"/>
</calcChain>
</file>

<file path=xl/sharedStrings.xml><?xml version="1.0" encoding="utf-8"?>
<sst xmlns="http://schemas.openxmlformats.org/spreadsheetml/2006/main" count="763" uniqueCount="257">
  <si>
    <t>附件2</t>
  </si>
  <si>
    <t>新宾满族自治县融媒体中心2020年部门预算和“三公”经费预算公开表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</si>
  <si>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</si>
  <si>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</si>
  <si>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</si>
  <si>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</si>
  <si>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</si>
  <si>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</si>
  <si>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rPr>
        <sz val="12"/>
        <rFont val="宋体"/>
        <charset val="134"/>
      </rP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</si>
  <si>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</si>
  <si>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</si>
  <si>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</si>
  <si>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</si>
  <si>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</si>
  <si>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</si>
  <si>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</si>
  <si>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</si>
  <si>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</si>
  <si>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</si>
  <si>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</si>
  <si>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</si>
  <si>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</si>
  <si>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</si>
  <si>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</si>
  <si>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</si>
  <si>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部门名称：新宾满族自治县融媒体中心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</si>
  <si>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</si>
  <si>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</si>
  <si>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</si>
  <si>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</si>
  <si>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</si>
  <si>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</si>
  <si>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</si>
  <si>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</si>
  <si>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</si>
  <si>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</si>
  <si>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</si>
  <si>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</si>
  <si>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</si>
  <si>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</si>
  <si>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</si>
  <si>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</si>
  <si>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</si>
  <si>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</si>
  <si>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</si>
  <si>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</si>
  <si>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</si>
  <si>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</si>
  <si>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</si>
  <si>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</si>
  <si>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</si>
  <si>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</si>
  <si>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</si>
  <si>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</si>
  <si>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</si>
  <si>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</si>
  <si>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</si>
  <si>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</si>
  <si>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</si>
  <si>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</si>
  <si>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</si>
  <si>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</si>
  <si>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</si>
  <si>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</si>
  <si>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</si>
  <si>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</si>
  <si>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</si>
  <si>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</si>
  <si>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</si>
  <si>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</si>
  <si>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</si>
  <si>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</si>
  <si>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</si>
  <si>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</si>
  <si>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</si>
  <si>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</si>
  <si>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</si>
  <si>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</si>
  <si>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</si>
  <si>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</si>
  <si>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</si>
  <si>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</si>
  <si>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</si>
  <si>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</si>
  <si>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</si>
  <si>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</si>
  <si>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</si>
  <si>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</si>
  <si>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</si>
  <si>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</si>
  <si>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</si>
  <si>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</si>
  <si>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</si>
  <si>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</si>
  <si>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</si>
  <si>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</si>
  <si>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</si>
  <si>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新宾满族自治县融媒体中心</t>
  </si>
  <si>
    <t xml:space="preserve">  新宾满族自治县融媒体中心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</si>
  <si>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</si>
  <si>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</si>
  <si>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</si>
  <si>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</si>
  <si>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</si>
  <si>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</si>
  <si>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</si>
  <si>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文化旅游体育与传媒支出</t>
  </si>
  <si>
    <t xml:space="preserve">    新宾满族自治县融媒体中心</t>
  </si>
  <si>
    <t>08</t>
  </si>
  <si>
    <t xml:space="preserve">  广播电视</t>
  </si>
  <si>
    <t xml:space="preserve">      新宾满族自治县融媒体中心</t>
  </si>
  <si>
    <t xml:space="preserve">  08</t>
  </si>
  <si>
    <t>04</t>
  </si>
  <si>
    <t xml:space="preserve">    广播</t>
  </si>
  <si>
    <t>99</t>
  </si>
  <si>
    <t>其他文化体育与传媒</t>
  </si>
  <si>
    <t>社会保障和就业支出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</si>
  <si>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</si>
  <si>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</si>
  <si>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</si>
  <si>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</si>
  <si>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</si>
  <si>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</si>
  <si>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</si>
  <si>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</si>
  <si>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>02</t>
  </si>
  <si>
    <t xml:space="preserve">    事业单位医疗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</si>
  <si>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</si>
  <si>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</si>
  <si>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</si>
  <si>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</si>
  <si>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</si>
  <si>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 xml:space="preserve">                                                                             </t>
  </si>
  <si>
    <t>2020年部门支出总体情况表（支出预算）</t>
  </si>
  <si>
    <t>公开表4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</si>
  <si>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</si>
  <si>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</si>
  <si>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</si>
  <si>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</si>
  <si>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</si>
  <si>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</si>
  <si>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</si>
  <si>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</si>
  <si>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</si>
  <si>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</si>
  <si>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</si>
  <si>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他文化体育与传媒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</si>
  <si>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</si>
  <si>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</si>
  <si>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</si>
  <si>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</si>
  <si>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</si>
  <si>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</si>
  <si>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</si>
  <si>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</si>
  <si>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</si>
  <si>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</si>
  <si>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新宾满族自治县融媒体中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</si>
  <si>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</si>
  <si>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</si>
  <si>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</si>
  <si>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</si>
  <si>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</si>
  <si>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</si>
  <si>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</si>
  <si>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</si>
  <si>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</si>
  <si>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</si>
  <si>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rPr>
        <b/>
        <sz val="18"/>
        <rFont val="宋体"/>
        <charset val="134"/>
      </rP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</si>
  <si>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</si>
  <si>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</si>
  <si>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</si>
  <si>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</si>
  <si>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</si>
  <si>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</si>
  <si>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</si>
  <si>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</si>
  <si>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</si>
  <si>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</si>
  <si>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</si>
  <si>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</si>
  <si>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</si>
  <si>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</si>
  <si>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</si>
  <si>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</si>
  <si>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工会经费</t>
  </si>
  <si>
    <t xml:space="preserve">  公务用车运行维护费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</si>
  <si>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</si>
  <si>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</si>
  <si>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</si>
  <si>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</si>
  <si>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rPr>
        <b/>
        <sz val="22"/>
        <rFont val="宋体"/>
        <charset val="134"/>
      </rP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</si>
  <si>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</si>
  <si>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2020年部门项目支出预算表</t>
  </si>
  <si>
    <t>公开表14</t>
  </si>
  <si>
    <t>项目名称</t>
  </si>
  <si>
    <t>项目内容</t>
  </si>
  <si>
    <t>县级融媒体中心建设项目补助资金</t>
  </si>
  <si>
    <t>用于县级融媒体中心建设硬件设备购置</t>
  </si>
  <si>
    <t>融媒体中心建设及硬件设备购置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</si>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</sst>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7">
    <numFmt numFmtId="176" formatCode=";;"/>
    <numFmt numFmtId="178" formatCode="0.00_ "/>
    <numFmt numFmtId="179" formatCode="#,##0.0000"/>
    <numFmt numFmtId="181" formatCode="0.0_);[Red]\(0.0\)"/>
    <numFmt numFmtId="182" formatCode="#,##0.0"/>
    <numFmt numFmtId="183" formatCode="#,##0.00;[Red]#,##0.00"/>
    <numFmt numFmtId="184" formatCode="#,##0.00_ "/>
  </numFmts>
  <fonts count="3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family val="2"/>
    </font>
    <font>
      <b/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6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0"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27" applyNumberFormat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6" fillId="8" borderId="29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/>
    <xf numFmtId="0" fontId="20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20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/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1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9" fillId="0" borderId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27" fillId="0" borderId="0" applyNumberForma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2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1" fillId="5" borderId="27" applyNumberFormat="0" applyAlignment="0" applyProtection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/>
    <xf numFmtId="0" fontId="9" fillId="10" borderId="2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/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0" borderId="28" applyNumberFormat="0" applyFont="0" applyAlignment="0" applyProtection="0">
      <alignment vertical="center"/>
    </xf>
  </cellStyleXfs>
  <cellXfs count="534">
    <xf numFmtId="0" fontId="0" fillId="0" borderId="0" xfId="0">
      <alignment vertical="center"/>
    </xf>
    <xf numFmtId="0" fontId="3" fillId="0" borderId="0" xfId="125" applyFont="1" applyAlignment="1">
      <alignment vertical="center"/>
    </xf>
    <xf numFmtId="0" fontId="3" fillId="0" borderId="0" xfId="125" applyFont="1" applyAlignment="1">
      <alignment horizontal="center" vertical="center"/>
    </xf>
    <xf numFmtId="0" fontId="4" fillId="0" borderId="1" xfId="125" applyFont="1" applyBorder="1" applyAlignment="1">
      <alignment horizontal="center" vertical="center"/>
    </xf>
    <xf numFmtId="0" fontId="4" fillId="0" borderId="2" xfId="125" applyFont="1" applyBorder="1" applyAlignment="1">
      <alignment horizontal="center" vertical="center"/>
    </xf>
    <xf numFmtId="0" fontId="4" fillId="0" borderId="1" xfId="125" applyFont="1" applyBorder="1" applyAlignment="1">
      <alignment horizontal="center" vertical="center" wrapText="1"/>
    </xf>
    <xf numFmtId="0" fontId="4" fillId="0" borderId="3" xfId="125" applyFont="1" applyBorder="1" applyAlignment="1">
      <alignment horizontal="center" vertical="center"/>
    </xf>
    <xf numFmtId="0" fontId="4" fillId="0" borderId="4" xfId="125" applyFont="1" applyBorder="1" applyAlignment="1">
      <alignment horizontal="center" vertical="center"/>
    </xf>
    <xf numFmtId="0" fontId="5" fillId="2" borderId="0" xfId="4" applyFont="1" applyFill="1" applyAlignment="1">
      <alignment horizontal="centerContinuous" vertical="center"/>
    </xf>
    <xf numFmtId="0" fontId="6" fillId="2" borderId="6" xfId="148" applyFont="1" applyFill="1" applyBorder="1" applyAlignment="1">
      <alignment vertical="center"/>
    </xf>
    <xf numFmtId="0" fontId="7" fillId="2" borderId="0" xfId="4" applyFont="1" applyFill="1">
      <alignment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0" fontId="7" fillId="2" borderId="9" xfId="4" applyNumberFormat="1" applyFont="1" applyFill="1" applyBorder="1" applyAlignment="1" applyProtection="1">
      <alignment horizontal="center" vertical="center"/>
    </xf>
    <xf numFmtId="0" fontId="7" fillId="2" borderId="9" xfId="4" applyNumberFormat="1" applyFont="1" applyFill="1" applyBorder="1" applyAlignment="1" applyProtection="1">
      <alignment vertical="center"/>
    </xf>
    <xf numFmtId="0" fontId="7" fillId="2" borderId="9" xfId="4" applyNumberFormat="1" applyFont="1" applyFill="1" applyBorder="1" applyAlignment="1" applyProtection="1">
      <alignment vertical="center" wrapText="1"/>
    </xf>
    <xf numFmtId="0" fontId="8" fillId="2" borderId="0" xfId="4" applyFont="1" applyFill="1">
      <alignment vertical="center"/>
    </xf>
    <xf numFmtId="0" fontId="7" fillId="2" borderId="1" xfId="4" applyNumberFormat="1" applyFont="1" applyFill="1" applyBorder="1" applyAlignment="1" applyProtection="1">
      <alignment vertical="center" wrapText="1"/>
    </xf>
    <xf numFmtId="0" fontId="9" fillId="0" borderId="0" xfId="4">
      <alignment vertical="center"/>
    </xf>
    <xf numFmtId="0" fontId="7" fillId="2" borderId="0" xfId="4" applyNumberFormat="1" applyFont="1" applyFill="1" applyAlignment="1" applyProtection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7" fillId="2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57" applyNumberFormat="1" applyFont="1" applyFill="1" applyAlignment="1" applyProtection="1">
      <alignment horizontal="centerContinuous" vertical="center"/>
    </xf>
    <xf numFmtId="2" fontId="10" fillId="0" borderId="0" xfId="157" applyNumberFormat="1" applyFont="1" applyFill="1" applyAlignment="1" applyProtection="1">
      <alignment horizontal="centerContinuous" vertical="center"/>
    </xf>
    <xf numFmtId="2" fontId="8" fillId="0" borderId="0" xfId="157" applyNumberFormat="1" applyFont="1" applyFill="1" applyAlignment="1" applyProtection="1">
      <alignment horizontal="center" vertical="center"/>
    </xf>
    <xf numFmtId="2" fontId="6" fillId="0" borderId="0" xfId="157" applyNumberFormat="1" applyFont="1" applyFill="1" applyAlignment="1" applyProtection="1">
      <alignment horizontal="right" vertical="center"/>
    </xf>
    <xf numFmtId="0" fontId="6" fillId="0" borderId="6" xfId="148" applyFont="1" applyFill="1" applyBorder="1" applyAlignment="1">
      <alignment horizontal="left" vertical="center"/>
    </xf>
    <xf numFmtId="181" fontId="8" fillId="0" borderId="0" xfId="157" applyNumberFormat="1" applyFont="1" applyFill="1" applyAlignment="1">
      <alignment horizontal="center" vertical="center"/>
    </xf>
    <xf numFmtId="181" fontId="6" fillId="0" borderId="6" xfId="157" applyNumberFormat="1" applyFont="1" applyFill="1" applyBorder="1" applyAlignment="1" applyProtection="1">
      <alignment horizontal="right" vertical="center"/>
    </xf>
    <xf numFmtId="0" fontId="6" fillId="0" borderId="1" xfId="139" applyFont="1" applyFill="1" applyBorder="1" applyAlignment="1">
      <alignment horizontal="center" vertical="center" wrapText="1"/>
    </xf>
    <xf numFmtId="0" fontId="8" fillId="0" borderId="10" xfId="139" applyNumberFormat="1" applyFont="1" applyFill="1" applyBorder="1" applyAlignment="1" applyProtection="1">
      <alignment horizontal="left" wrapText="1"/>
    </xf>
    <xf numFmtId="0" fontId="8" fillId="0" borderId="10" xfId="139" applyNumberFormat="1" applyFont="1" applyFill="1" applyBorder="1" applyAlignment="1" applyProtection="1">
      <alignment horizontal="left"/>
    </xf>
    <xf numFmtId="49" fontId="8" fillId="0" borderId="10" xfId="139" applyNumberFormat="1" applyFont="1" applyFill="1" applyBorder="1" applyAlignment="1" applyProtection="1">
      <alignment horizontal="left"/>
    </xf>
    <xf numFmtId="4" fontId="8" fillId="0" borderId="10" xfId="157" applyNumberFormat="1" applyFont="1" applyFill="1" applyBorder="1" applyAlignment="1" applyProtection="1">
      <alignment horizontal="right" wrapText="1"/>
    </xf>
    <xf numFmtId="49" fontId="4" fillId="0" borderId="0" xfId="157" applyNumberFormat="1" applyFont="1" applyFill="1" applyAlignment="1" applyProtection="1">
      <alignment vertical="center"/>
    </xf>
    <xf numFmtId="0" fontId="9" fillId="0" borderId="0" xfId="139">
      <alignment vertical="center"/>
    </xf>
    <xf numFmtId="181" fontId="8" fillId="0" borderId="0" xfId="157" applyNumberFormat="1" applyFont="1" applyFill="1" applyAlignment="1">
      <alignment vertical="center"/>
    </xf>
    <xf numFmtId="0" fontId="11" fillId="0" borderId="0" xfId="138" applyFont="1" applyAlignment="1"/>
    <xf numFmtId="0" fontId="9" fillId="0" borderId="0" xfId="138">
      <alignment vertical="center"/>
    </xf>
    <xf numFmtId="0" fontId="8" fillId="0" borderId="0" xfId="145" applyFont="1" applyFill="1">
      <alignment vertical="center"/>
    </xf>
    <xf numFmtId="0" fontId="8" fillId="0" borderId="0" xfId="145" applyFont="1" applyAlignment="1">
      <alignment horizontal="right"/>
    </xf>
    <xf numFmtId="0" fontId="12" fillId="0" borderId="1" xfId="145" applyFont="1" applyBorder="1" applyAlignment="1">
      <alignment horizontal="center"/>
    </xf>
    <xf numFmtId="0" fontId="12" fillId="0" borderId="16" xfId="145" applyFont="1" applyBorder="1" applyAlignment="1">
      <alignment horizontal="center"/>
    </xf>
    <xf numFmtId="0" fontId="12" fillId="0" borderId="15" xfId="145" applyFont="1" applyFill="1" applyBorder="1" applyAlignment="1">
      <alignment vertical="center"/>
    </xf>
    <xf numFmtId="4" fontId="12" fillId="0" borderId="1" xfId="145" applyNumberFormat="1" applyFont="1" applyFill="1" applyBorder="1" applyAlignment="1">
      <alignment horizontal="right"/>
    </xf>
    <xf numFmtId="183" fontId="12" fillId="0" borderId="1" xfId="145" applyNumberFormat="1" applyFont="1" applyFill="1" applyBorder="1" applyAlignment="1">
      <alignment horizontal="right"/>
    </xf>
    <xf numFmtId="183" fontId="11" fillId="0" borderId="1" xfId="145" applyNumberFormat="1" applyFont="1" applyFill="1" applyBorder="1" applyAlignment="1">
      <alignment horizontal="right"/>
    </xf>
    <xf numFmtId="10" fontId="11" fillId="0" borderId="16" xfId="145" applyNumberFormat="1" applyFont="1" applyFill="1" applyBorder="1" applyAlignment="1">
      <alignment horizontal="right"/>
    </xf>
    <xf numFmtId="0" fontId="11" fillId="0" borderId="15" xfId="145" applyFont="1" applyFill="1" applyBorder="1" applyAlignment="1">
      <alignment vertical="center" wrapText="1"/>
    </xf>
    <xf numFmtId="4" fontId="11" fillId="0" borderId="1" xfId="145" applyNumberFormat="1" applyFont="1" applyFill="1" applyBorder="1" applyAlignment="1" applyProtection="1">
      <alignment horizontal="right"/>
    </xf>
    <xf numFmtId="0" fontId="11" fillId="0" borderId="15" xfId="145" applyFont="1" applyFill="1" applyBorder="1" applyAlignment="1">
      <alignment vertical="center"/>
    </xf>
    <xf numFmtId="0" fontId="11" fillId="0" borderId="1" xfId="145" applyFont="1" applyFill="1" applyBorder="1" applyAlignment="1">
      <alignment horizontal="right"/>
    </xf>
    <xf numFmtId="4" fontId="11" fillId="0" borderId="1" xfId="145" applyNumberFormat="1" applyFont="1" applyFill="1" applyBorder="1" applyAlignment="1">
      <alignment horizontal="right"/>
    </xf>
    <xf numFmtId="0" fontId="11" fillId="0" borderId="15" xfId="145" applyFont="1" applyBorder="1" applyAlignment="1">
      <alignment vertical="center"/>
    </xf>
    <xf numFmtId="0" fontId="11" fillId="0" borderId="1" xfId="145" applyFont="1" applyBorder="1">
      <alignment vertical="center"/>
    </xf>
    <xf numFmtId="183" fontId="11" fillId="0" borderId="1" xfId="145" applyNumberFormat="1" applyFont="1" applyBorder="1" applyAlignment="1">
      <alignment horizontal="right"/>
    </xf>
    <xf numFmtId="184" fontId="11" fillId="0" borderId="1" xfId="145" applyNumberFormat="1" applyFont="1" applyBorder="1">
      <alignment vertical="center"/>
    </xf>
    <xf numFmtId="178" fontId="12" fillId="0" borderId="16" xfId="145" applyNumberFormat="1" applyFont="1" applyBorder="1">
      <alignment vertical="center"/>
    </xf>
    <xf numFmtId="0" fontId="11" fillId="0" borderId="17" xfId="145" applyFont="1" applyBorder="1" applyAlignment="1">
      <alignment vertical="center"/>
    </xf>
    <xf numFmtId="0" fontId="11" fillId="0" borderId="18" xfId="145" applyFont="1" applyBorder="1">
      <alignment vertical="center"/>
    </xf>
    <xf numFmtId="183" fontId="11" fillId="0" borderId="18" xfId="145" applyNumberFormat="1" applyFont="1" applyBorder="1" applyAlignment="1">
      <alignment horizontal="right"/>
    </xf>
    <xf numFmtId="184" fontId="11" fillId="0" borderId="18" xfId="145" applyNumberFormat="1" applyFont="1" applyBorder="1">
      <alignment vertical="center"/>
    </xf>
    <xf numFmtId="178" fontId="11" fillId="0" borderId="19" xfId="145" applyNumberFormat="1" applyFont="1" applyBorder="1">
      <alignment vertical="center"/>
    </xf>
    <xf numFmtId="0" fontId="5" fillId="0" borderId="0" xfId="109" applyFont="1" applyAlignment="1">
      <alignment horizontal="centerContinuous" vertical="center"/>
    </xf>
    <xf numFmtId="0" fontId="7" fillId="0" borderId="0" xfId="109" applyNumberFormat="1" applyFont="1" applyFill="1" applyAlignment="1" applyProtection="1">
      <alignment horizontal="right" vertical="center"/>
    </xf>
    <xf numFmtId="0" fontId="9" fillId="0" borderId="0" xfId="109">
      <alignment vertical="center"/>
    </xf>
    <xf numFmtId="0" fontId="7" fillId="0" borderId="0" xfId="109" applyFont="1" applyAlignment="1">
      <alignment horizontal="right" vertical="center"/>
    </xf>
    <xf numFmtId="0" fontId="7" fillId="0" borderId="1" xfId="109" applyFont="1" applyBorder="1" applyAlignment="1">
      <alignment horizontal="center" vertical="center"/>
    </xf>
    <xf numFmtId="176" fontId="8" fillId="0" borderId="1" xfId="109" applyNumberFormat="1" applyFont="1" applyFill="1" applyBorder="1" applyAlignment="1" applyProtection="1">
      <alignment vertical="center" wrapText="1"/>
    </xf>
    <xf numFmtId="49" fontId="8" fillId="0" borderId="1" xfId="109" applyNumberFormat="1" applyFont="1" applyFill="1" applyBorder="1" applyAlignment="1" applyProtection="1">
      <alignment vertical="center" wrapText="1"/>
    </xf>
    <xf numFmtId="0" fontId="9" fillId="0" borderId="1" xfId="109" applyBorder="1">
      <alignment vertical="center"/>
    </xf>
    <xf numFmtId="0" fontId="6" fillId="0" borderId="0" xfId="109" applyFont="1" applyFill="1">
      <alignment vertical="center"/>
    </xf>
    <xf numFmtId="0" fontId="7" fillId="0" borderId="0" xfId="109" applyFont="1">
      <alignment vertical="center"/>
    </xf>
    <xf numFmtId="0" fontId="5" fillId="0" borderId="0" xfId="107" applyFont="1" applyAlignment="1">
      <alignment horizontal="centerContinuous" vertical="center"/>
    </xf>
    <xf numFmtId="0" fontId="9" fillId="0" borderId="0" xfId="107">
      <alignment vertical="center"/>
    </xf>
    <xf numFmtId="0" fontId="6" fillId="0" borderId="1" xfId="107" applyFont="1" applyBorder="1" applyAlignment="1">
      <alignment horizontal="center" vertical="center" wrapText="1"/>
    </xf>
    <xf numFmtId="49" fontId="9" fillId="0" borderId="1" xfId="107" applyNumberFormat="1" applyFont="1" applyFill="1" applyBorder="1" applyAlignment="1" applyProtection="1">
      <alignment horizontal="left"/>
    </xf>
    <xf numFmtId="49" fontId="8" fillId="0" borderId="2" xfId="107" applyNumberFormat="1" applyFont="1" applyFill="1" applyBorder="1" applyAlignment="1" applyProtection="1">
      <alignment horizontal="left" wrapText="1"/>
    </xf>
    <xf numFmtId="49" fontId="8" fillId="0" borderId="1" xfId="107" applyNumberFormat="1" applyFont="1" applyFill="1" applyBorder="1" applyAlignment="1" applyProtection="1">
      <alignment horizontal="left"/>
    </xf>
    <xf numFmtId="183" fontId="8" fillId="0" borderId="1" xfId="107" applyNumberFormat="1" applyFont="1" applyFill="1" applyBorder="1" applyAlignment="1" applyProtection="1">
      <alignment horizontal="right" wrapText="1"/>
    </xf>
    <xf numFmtId="183" fontId="8" fillId="0" borderId="1" xfId="156" applyNumberFormat="1" applyFont="1" applyFill="1" applyBorder="1" applyAlignment="1" applyProtection="1">
      <alignment horizontal="right" wrapText="1"/>
    </xf>
    <xf numFmtId="0" fontId="8" fillId="0" borderId="0" xfId="107" applyFont="1" applyFill="1">
      <alignment vertical="center"/>
    </xf>
    <xf numFmtId="0" fontId="7" fillId="0" borderId="0" xfId="107" applyNumberFormat="1" applyFont="1" applyFill="1" applyAlignment="1" applyProtection="1">
      <alignment horizontal="right" vertical="center"/>
    </xf>
    <xf numFmtId="0" fontId="7" fillId="0" borderId="0" xfId="107" applyFont="1" applyAlignment="1">
      <alignment horizontal="right" vertical="center"/>
    </xf>
    <xf numFmtId="0" fontId="8" fillId="0" borderId="0" xfId="107" applyFont="1">
      <alignment vertical="center"/>
    </xf>
    <xf numFmtId="0" fontId="9" fillId="0" borderId="0" xfId="107" applyFont="1">
      <alignment vertical="center"/>
    </xf>
    <xf numFmtId="183" fontId="9" fillId="0" borderId="1" xfId="107" applyNumberFormat="1" applyFont="1" applyFill="1" applyBorder="1" applyAlignment="1">
      <alignment horizontal="right" wrapText="1"/>
    </xf>
    <xf numFmtId="0" fontId="8" fillId="0" borderId="0" xfId="92" applyFont="1">
      <alignment vertical="center"/>
    </xf>
    <xf numFmtId="0" fontId="6" fillId="0" borderId="1" xfId="92" applyFont="1" applyBorder="1" applyAlignment="1">
      <alignment horizontal="center" vertical="center" wrapText="1"/>
    </xf>
    <xf numFmtId="0" fontId="6" fillId="0" borderId="4" xfId="92" applyFont="1" applyBorder="1" applyAlignment="1">
      <alignment horizontal="center" vertical="center" wrapText="1"/>
    </xf>
    <xf numFmtId="0" fontId="6" fillId="0" borderId="1" xfId="92" applyFont="1" applyBorder="1" applyAlignment="1">
      <alignment vertical="center" wrapText="1"/>
    </xf>
    <xf numFmtId="0" fontId="8" fillId="0" borderId="2" xfId="92" applyNumberFormat="1" applyFont="1" applyFill="1" applyBorder="1" applyAlignment="1" applyProtection="1">
      <alignment horizontal="left" wrapText="1"/>
    </xf>
    <xf numFmtId="0" fontId="6" fillId="0" borderId="23" xfId="92" applyFont="1" applyBorder="1" applyAlignment="1">
      <alignment horizontal="center" vertical="center" wrapText="1"/>
    </xf>
    <xf numFmtId="183" fontId="8" fillId="0" borderId="1" xfId="155" applyNumberFormat="1" applyFont="1" applyFill="1" applyBorder="1" applyAlignment="1" applyProtection="1">
      <alignment horizontal="right" wrapText="1"/>
    </xf>
    <xf numFmtId="49" fontId="8" fillId="0" borderId="2" xfId="92" applyNumberFormat="1" applyFont="1" applyFill="1" applyBorder="1" applyAlignment="1" applyProtection="1">
      <alignment horizontal="left" wrapText="1"/>
    </xf>
    <xf numFmtId="0" fontId="4" fillId="0" borderId="1" xfId="92" applyFont="1" applyBorder="1" applyAlignment="1">
      <alignment horizontal="left" vertical="center"/>
    </xf>
    <xf numFmtId="0" fontId="9" fillId="0" borderId="0" xfId="92">
      <alignment vertical="center"/>
    </xf>
    <xf numFmtId="0" fontId="6" fillId="0" borderId="0" xfId="92" applyNumberFormat="1" applyFont="1" applyFill="1" applyAlignment="1" applyProtection="1">
      <alignment horizontal="right" vertical="center"/>
    </xf>
    <xf numFmtId="0" fontId="9" fillId="0" borderId="0" xfId="92" applyFont="1">
      <alignment vertical="center"/>
    </xf>
    <xf numFmtId="0" fontId="6" fillId="0" borderId="0" xfId="92" applyNumberFormat="1" applyFont="1" applyFill="1" applyBorder="1" applyAlignment="1" applyProtection="1">
      <alignment horizontal="right" vertical="center"/>
    </xf>
    <xf numFmtId="183" fontId="9" fillId="0" borderId="1" xfId="92" applyNumberFormat="1" applyFont="1" applyFill="1" applyBorder="1" applyAlignment="1">
      <alignment horizontal="right" wrapText="1"/>
    </xf>
    <xf numFmtId="0" fontId="9" fillId="0" borderId="1" xfId="92" applyBorder="1">
      <alignment vertical="center"/>
    </xf>
    <xf numFmtId="0" fontId="9" fillId="0" borderId="0" xfId="103">
      <alignment vertical="center"/>
    </xf>
    <xf numFmtId="0" fontId="8" fillId="0" borderId="6" xfId="103" applyFont="1" applyBorder="1">
      <alignment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3" applyFont="1" applyBorder="1" applyAlignment="1">
      <alignment horizontal="center" vertical="center"/>
    </xf>
    <xf numFmtId="0" fontId="6" fillId="0" borderId="1" xfId="103" applyFont="1" applyBorder="1" applyAlignment="1">
      <alignment horizontal="center" vertical="center" wrapText="1"/>
    </xf>
    <xf numFmtId="49" fontId="6" fillId="0" borderId="1" xfId="103" applyNumberFormat="1" applyFont="1" applyFill="1" applyBorder="1" applyAlignment="1" applyProtection="1">
      <alignment vertical="center" wrapText="1"/>
    </xf>
    <xf numFmtId="49" fontId="6" fillId="0" borderId="1" xfId="103" applyNumberFormat="1" applyFont="1" applyFill="1" applyBorder="1" applyAlignment="1" applyProtection="1">
      <alignment horizontal="center" vertical="center"/>
    </xf>
    <xf numFmtId="176" fontId="6" fillId="0" borderId="1" xfId="103" applyNumberFormat="1" applyFont="1" applyFill="1" applyBorder="1" applyAlignment="1" applyProtection="1">
      <alignment horizontal="center" vertical="center" wrapText="1"/>
    </xf>
    <xf numFmtId="182" fontId="6" fillId="0" borderId="1" xfId="103" applyNumberFormat="1" applyFont="1" applyFill="1" applyBorder="1" applyAlignment="1" applyProtection="1">
      <alignment horizontal="right" vertical="center"/>
    </xf>
    <xf numFmtId="0" fontId="6" fillId="0" borderId="1" xfId="103" applyFont="1" applyFill="1" applyBorder="1">
      <alignment vertical="center"/>
    </xf>
    <xf numFmtId="0" fontId="6" fillId="0" borderId="1" xfId="103" applyFont="1" applyBorder="1">
      <alignment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0" fontId="8" fillId="0" borderId="1" xfId="110" applyNumberFormat="1" applyFont="1" applyFill="1" applyBorder="1" applyAlignment="1" applyProtection="1">
      <alignment horizontal="left" wrapText="1"/>
    </xf>
    <xf numFmtId="0" fontId="8" fillId="0" borderId="1" xfId="110" applyNumberFormat="1" applyFont="1" applyFill="1" applyBorder="1" applyAlignment="1" applyProtection="1">
      <alignment horizontal="left"/>
    </xf>
    <xf numFmtId="49" fontId="8" fillId="0" borderId="1" xfId="110" applyNumberFormat="1" applyFont="1" applyFill="1" applyBorder="1" applyAlignment="1" applyProtection="1">
      <alignment horizontal="left"/>
    </xf>
    <xf numFmtId="183" fontId="8" fillId="0" borderId="1" xfId="110" applyNumberFormat="1" applyFont="1" applyFill="1" applyBorder="1" applyAlignment="1" applyProtection="1">
      <alignment horizontal="right" wrapText="1"/>
    </xf>
    <xf numFmtId="183" fontId="8" fillId="0" borderId="1" xfId="110" applyNumberFormat="1" applyFont="1" applyFill="1" applyBorder="1" applyAlignment="1">
      <alignment horizontal="right" wrapText="1"/>
    </xf>
    <xf numFmtId="0" fontId="6" fillId="0" borderId="0" xfId="154" applyNumberFormat="1" applyFont="1" applyFill="1" applyAlignment="1" applyProtection="1">
      <alignment horizontal="centerContinuous" vertical="center"/>
    </xf>
    <xf numFmtId="0" fontId="8" fillId="0" borderId="0" xfId="154" applyNumberFormat="1" applyFont="1" applyFill="1" applyAlignment="1" applyProtection="1">
      <alignment horizontal="centerContinuous" vertical="center"/>
    </xf>
    <xf numFmtId="0" fontId="8" fillId="0" borderId="6" xfId="108" applyFont="1" applyBorder="1">
      <alignment vertical="center"/>
    </xf>
    <xf numFmtId="0" fontId="6" fillId="0" borderId="1" xfId="108" applyFont="1" applyFill="1" applyBorder="1" applyAlignment="1">
      <alignment horizontal="center" vertical="center"/>
    </xf>
    <xf numFmtId="0" fontId="6" fillId="0" borderId="1" xfId="108" applyFont="1" applyBorder="1" applyAlignment="1">
      <alignment horizontal="center" vertical="center"/>
    </xf>
    <xf numFmtId="0" fontId="6" fillId="0" borderId="1" xfId="108" applyFont="1" applyBorder="1" applyAlignment="1">
      <alignment horizontal="center" vertical="center" wrapText="1"/>
    </xf>
    <xf numFmtId="0" fontId="8" fillId="0" borderId="1" xfId="108" applyNumberFormat="1" applyFont="1" applyFill="1" applyBorder="1" applyAlignment="1" applyProtection="1">
      <alignment horizontal="left" wrapText="1"/>
    </xf>
    <xf numFmtId="0" fontId="8" fillId="0" borderId="1" xfId="108" applyNumberFormat="1" applyFont="1" applyFill="1" applyBorder="1" applyAlignment="1" applyProtection="1">
      <alignment horizontal="left"/>
    </xf>
    <xf numFmtId="49" fontId="8" fillId="0" borderId="1" xfId="108" applyNumberFormat="1" applyFont="1" applyFill="1" applyBorder="1" applyAlignment="1" applyProtection="1">
      <alignment horizontal="left"/>
    </xf>
    <xf numFmtId="183" fontId="8" fillId="0" borderId="1" xfId="108" applyNumberFormat="1" applyFont="1" applyFill="1" applyBorder="1" applyAlignment="1" applyProtection="1">
      <alignment horizontal="right" wrapText="1"/>
    </xf>
    <xf numFmtId="0" fontId="8" fillId="0" borderId="0" xfId="108" applyFont="1">
      <alignment vertical="center"/>
    </xf>
    <xf numFmtId="0" fontId="6" fillId="0" borderId="0" xfId="154" applyNumberFormat="1" applyFont="1" applyFill="1" applyAlignment="1" applyProtection="1">
      <alignment horizontal="right" vertical="center"/>
    </xf>
    <xf numFmtId="0" fontId="9" fillId="0" borderId="0" xfId="108">
      <alignment vertical="center"/>
    </xf>
    <xf numFmtId="183" fontId="8" fillId="0" borderId="1" xfId="108" applyNumberFormat="1" applyFont="1" applyFill="1" applyBorder="1" applyAlignment="1">
      <alignment horizontal="right" wrapText="1"/>
    </xf>
    <xf numFmtId="0" fontId="5" fillId="0" borderId="0" xfId="105" applyFont="1" applyAlignment="1">
      <alignment horizontal="center" vertical="center"/>
    </xf>
    <xf numFmtId="0" fontId="9" fillId="0" borderId="0" xfId="105">
      <alignment vertical="center"/>
    </xf>
    <xf numFmtId="0" fontId="6" fillId="0" borderId="0" xfId="105" applyFont="1" applyAlignment="1">
      <alignment horizontal="right" vertical="center"/>
    </xf>
    <xf numFmtId="0" fontId="6" fillId="0" borderId="6" xfId="115" applyFont="1" applyFill="1" applyBorder="1" applyAlignment="1">
      <alignment horizontal="left" vertical="center"/>
    </xf>
    <xf numFmtId="0" fontId="6" fillId="0" borderId="0" xfId="115" applyFont="1" applyFill="1" applyBorder="1" applyAlignment="1">
      <alignment horizontal="left" vertical="center"/>
    </xf>
    <xf numFmtId="0" fontId="8" fillId="0" borderId="0" xfId="105" applyFont="1">
      <alignment vertical="center"/>
    </xf>
    <xf numFmtId="49" fontId="6" fillId="0" borderId="1" xfId="105" applyNumberFormat="1" applyFont="1" applyBorder="1" applyAlignment="1">
      <alignment horizontal="center" vertical="center"/>
    </xf>
    <xf numFmtId="0" fontId="6" fillId="0" borderId="1" xfId="105" applyFont="1" applyBorder="1" applyAlignment="1">
      <alignment horizontal="center" vertical="center"/>
    </xf>
    <xf numFmtId="0" fontId="6" fillId="0" borderId="1" xfId="105" applyNumberFormat="1" applyFont="1" applyFill="1" applyBorder="1" applyAlignment="1">
      <alignment horizontal="left"/>
    </xf>
    <xf numFmtId="183" fontId="6" fillId="0" borderId="1" xfId="105" applyNumberFormat="1" applyFont="1" applyFill="1" applyBorder="1" applyAlignment="1">
      <alignment horizontal="right" wrapText="1"/>
    </xf>
    <xf numFmtId="183" fontId="8" fillId="0" borderId="1" xfId="105" applyNumberFormat="1" applyFont="1" applyFill="1" applyBorder="1" applyAlignment="1" applyProtection="1">
      <alignment horizontal="right" wrapText="1"/>
    </xf>
    <xf numFmtId="0" fontId="9" fillId="0" borderId="0" xfId="104">
      <alignment vertical="center"/>
    </xf>
    <xf numFmtId="0" fontId="6" fillId="0" borderId="0" xfId="104" applyFont="1" applyAlignment="1">
      <alignment horizontal="right" vertical="center"/>
    </xf>
    <xf numFmtId="0" fontId="8" fillId="0" borderId="6" xfId="104" applyFont="1" applyBorder="1">
      <alignment vertical="center"/>
    </xf>
    <xf numFmtId="0" fontId="8" fillId="0" borderId="0" xfId="104" applyFont="1" applyBorder="1">
      <alignment vertical="center"/>
    </xf>
    <xf numFmtId="0" fontId="6" fillId="0" borderId="0" xfId="104" applyFont="1" applyBorder="1" applyAlignment="1">
      <alignment horizontal="right" vertical="center"/>
    </xf>
    <xf numFmtId="0" fontId="6" fillId="0" borderId="7" xfId="104" applyFont="1" applyFill="1" applyBorder="1" applyAlignment="1">
      <alignment horizontal="center" vertical="center"/>
    </xf>
    <xf numFmtId="0" fontId="6" fillId="0" borderId="1" xfId="104" applyFont="1" applyBorder="1" applyAlignment="1">
      <alignment horizontal="center" vertical="center" wrapText="1"/>
    </xf>
    <xf numFmtId="0" fontId="8" fillId="0" borderId="1" xfId="104" applyNumberFormat="1" applyFont="1" applyFill="1" applyBorder="1" applyAlignment="1" applyProtection="1">
      <alignment horizontal="left"/>
    </xf>
    <xf numFmtId="49" fontId="8" fillId="0" borderId="1" xfId="104" applyNumberFormat="1" applyFont="1" applyFill="1" applyBorder="1" applyAlignment="1" applyProtection="1">
      <alignment horizontal="left"/>
    </xf>
    <xf numFmtId="0" fontId="8" fillId="0" borderId="1" xfId="104" applyNumberFormat="1" applyFont="1" applyFill="1" applyBorder="1" applyAlignment="1" applyProtection="1">
      <alignment horizontal="left" wrapText="1"/>
    </xf>
    <xf numFmtId="183" fontId="8" fillId="0" borderId="1" xfId="91" applyNumberFormat="1" applyFont="1" applyFill="1" applyBorder="1" applyAlignment="1" applyProtection="1">
      <alignment horizontal="right" wrapText="1"/>
    </xf>
    <xf numFmtId="183" fontId="8" fillId="0" borderId="1" xfId="91" applyNumberFormat="1" applyFont="1" applyFill="1" applyBorder="1" applyAlignment="1">
      <alignment horizontal="right" wrapText="1"/>
    </xf>
    <xf numFmtId="183" fontId="8" fillId="0" borderId="1" xfId="104" applyNumberFormat="1" applyFont="1" applyFill="1" applyBorder="1" applyAlignment="1" applyProtection="1">
      <alignment horizontal="right" wrapText="1"/>
    </xf>
    <xf numFmtId="0" fontId="8" fillId="0" borderId="0" xfId="104" applyFont="1" applyAlignment="1">
      <alignment horizontal="left" vertical="center"/>
    </xf>
    <xf numFmtId="0" fontId="6" fillId="0" borderId="0" xfId="104" applyFont="1" applyAlignment="1">
      <alignment horizontal="left" vertical="center"/>
    </xf>
    <xf numFmtId="0" fontId="9" fillId="0" borderId="0" xfId="104" applyFont="1">
      <alignment vertical="center"/>
    </xf>
    <xf numFmtId="0" fontId="0" fillId="0" borderId="0" xfId="0" applyFont="1">
      <alignment vertical="center"/>
    </xf>
    <xf numFmtId="183" fontId="8" fillId="0" borderId="1" xfId="104" applyNumberFormat="1" applyFont="1" applyFill="1" applyBorder="1" applyAlignment="1">
      <alignment horizontal="right" wrapText="1"/>
    </xf>
    <xf numFmtId="183" fontId="0" fillId="0" borderId="1" xfId="0" applyNumberFormat="1" applyFill="1" applyBorder="1" applyAlignment="1">
      <alignment horizontal="right" wrapText="1"/>
    </xf>
    <xf numFmtId="0" fontId="9" fillId="0" borderId="0" xfId="101">
      <alignment vertical="center"/>
    </xf>
    <xf numFmtId="0" fontId="8" fillId="0" borderId="0" xfId="153" applyNumberFormat="1" applyFont="1" applyFill="1" applyAlignment="1" applyProtection="1">
      <alignment horizontal="centerContinuous" vertical="center"/>
    </xf>
    <xf numFmtId="0" fontId="8" fillId="0" borderId="0" xfId="101" applyFont="1" applyBorder="1">
      <alignment vertical="center"/>
    </xf>
    <xf numFmtId="0" fontId="8" fillId="0" borderId="6" xfId="101" applyFont="1" applyBorder="1">
      <alignment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1" applyFont="1" applyBorder="1" applyAlignment="1">
      <alignment horizontal="center" vertical="center"/>
    </xf>
    <xf numFmtId="0" fontId="6" fillId="0" borderId="1" xfId="101" applyFont="1" applyBorder="1" applyAlignment="1">
      <alignment horizontal="center" vertical="center" wrapText="1"/>
    </xf>
    <xf numFmtId="0" fontId="8" fillId="0" borderId="1" xfId="101" applyNumberFormat="1" applyFont="1" applyFill="1" applyBorder="1" applyAlignment="1" applyProtection="1">
      <alignment horizontal="left" wrapText="1"/>
    </xf>
    <xf numFmtId="0" fontId="8" fillId="0" borderId="1" xfId="101" applyNumberFormat="1" applyFont="1" applyFill="1" applyBorder="1" applyAlignment="1" applyProtection="1">
      <alignment horizontal="left"/>
    </xf>
    <xf numFmtId="49" fontId="8" fillId="0" borderId="1" xfId="101" applyNumberFormat="1" applyFont="1" applyFill="1" applyBorder="1" applyAlignment="1" applyProtection="1">
      <alignment horizontal="left"/>
    </xf>
    <xf numFmtId="183" fontId="8" fillId="0" borderId="1" xfId="101" applyNumberFormat="1" applyFont="1" applyFill="1" applyBorder="1" applyAlignment="1" applyProtection="1">
      <alignment horizontal="right"/>
    </xf>
    <xf numFmtId="0" fontId="8" fillId="0" borderId="0" xfId="101" applyFont="1">
      <alignment vertical="center"/>
    </xf>
    <xf numFmtId="0" fontId="6" fillId="0" borderId="0" xfId="153" applyNumberFormat="1" applyFont="1" applyFill="1" applyAlignment="1" applyProtection="1">
      <alignment horizontal="center" vertical="center"/>
    </xf>
    <xf numFmtId="0" fontId="6" fillId="0" borderId="0" xfId="101" applyFont="1" applyAlignment="1">
      <alignment horizontal="right" vertical="center"/>
    </xf>
    <xf numFmtId="0" fontId="6" fillId="0" borderId="6" xfId="101" applyFont="1" applyBorder="1" applyAlignment="1">
      <alignment horizontal="right" vertical="center"/>
    </xf>
    <xf numFmtId="183" fontId="8" fillId="0" borderId="1" xfId="101" applyNumberFormat="1" applyFont="1" applyFill="1" applyBorder="1" applyAlignment="1">
      <alignment horizontal="right"/>
    </xf>
    <xf numFmtId="0" fontId="9" fillId="0" borderId="0" xfId="99">
      <alignment vertical="center"/>
    </xf>
    <xf numFmtId="0" fontId="8" fillId="0" borderId="6" xfId="99" applyFont="1" applyBorder="1">
      <alignment vertical="center"/>
    </xf>
    <xf numFmtId="0" fontId="6" fillId="0" borderId="4" xfId="99" applyFont="1" applyBorder="1" applyAlignment="1">
      <alignment horizontal="center" vertical="center" wrapText="1"/>
    </xf>
    <xf numFmtId="0" fontId="8" fillId="0" borderId="1" xfId="99" applyNumberFormat="1" applyFont="1" applyFill="1" applyBorder="1" applyAlignment="1" applyProtection="1">
      <alignment horizontal="left" wrapText="1"/>
    </xf>
    <xf numFmtId="0" fontId="8" fillId="0" borderId="4" xfId="99" applyNumberFormat="1" applyFont="1" applyFill="1" applyBorder="1" applyAlignment="1">
      <alignment horizontal="left"/>
    </xf>
    <xf numFmtId="49" fontId="8" fillId="0" borderId="4" xfId="99" applyNumberFormat="1" applyFont="1" applyFill="1" applyBorder="1" applyAlignment="1">
      <alignment horizontal="left"/>
    </xf>
    <xf numFmtId="183" fontId="8" fillId="0" borderId="4" xfId="99" applyNumberFormat="1" applyFont="1" applyFill="1" applyBorder="1" applyAlignment="1">
      <alignment horizontal="right" wrapText="1"/>
    </xf>
    <xf numFmtId="0" fontId="9" fillId="0" borderId="0" xfId="42">
      <alignment vertical="center"/>
    </xf>
    <xf numFmtId="0" fontId="8" fillId="0" borderId="6" xfId="42" applyFont="1" applyBorder="1">
      <alignment vertical="center"/>
    </xf>
    <xf numFmtId="0" fontId="6" fillId="0" borderId="2" xfId="42" applyNumberFormat="1" applyFont="1" applyFill="1" applyBorder="1" applyAlignment="1" applyProtection="1">
      <alignment horizontal="centerContinuous" vertical="center"/>
    </xf>
    <xf numFmtId="0" fontId="6" fillId="0" borderId="5" xfId="42" applyNumberFormat="1" applyFont="1" applyFill="1" applyBorder="1" applyAlignment="1" applyProtection="1">
      <alignment horizontal="centerContinuous" vertical="center"/>
    </xf>
    <xf numFmtId="0" fontId="6" fillId="0" borderId="5" xfId="42" applyFont="1" applyBorder="1" applyAlignment="1">
      <alignment horizontal="centerContinuous" vertical="center"/>
    </xf>
    <xf numFmtId="0" fontId="6" fillId="0" borderId="1" xfId="42" applyFont="1" applyBorder="1" applyAlignment="1">
      <alignment horizontal="center" vertical="center" wrapText="1"/>
    </xf>
    <xf numFmtId="0" fontId="6" fillId="0" borderId="26" xfId="42" applyFont="1" applyBorder="1" applyAlignment="1">
      <alignment horizontal="center" vertical="center" wrapText="1"/>
    </xf>
    <xf numFmtId="49" fontId="8" fillId="0" borderId="1" xfId="42" applyNumberFormat="1" applyFont="1" applyFill="1" applyBorder="1" applyAlignment="1">
      <alignment horizontal="left" wrapText="1"/>
    </xf>
    <xf numFmtId="183" fontId="8" fillId="0" borderId="1" xfId="98" applyNumberFormat="1" applyFont="1" applyFill="1" applyBorder="1" applyAlignment="1" applyProtection="1">
      <alignment horizontal="right"/>
    </xf>
    <xf numFmtId="183" fontId="8" fillId="0" borderId="1" xfId="42" applyNumberFormat="1" applyFont="1" applyFill="1" applyBorder="1" applyAlignment="1" applyProtection="1">
      <alignment horizontal="right"/>
    </xf>
    <xf numFmtId="0" fontId="6" fillId="0" borderId="3" xfId="42" applyNumberFormat="1" applyFont="1" applyFill="1" applyBorder="1" applyAlignment="1" applyProtection="1">
      <alignment horizontal="centerContinuous" vertical="center"/>
    </xf>
    <xf numFmtId="0" fontId="6" fillId="0" borderId="4" xfId="42" applyFont="1" applyBorder="1" applyAlignment="1">
      <alignment horizontal="center" vertical="center" wrapText="1"/>
    </xf>
    <xf numFmtId="0" fontId="10" fillId="0" borderId="0" xfId="163" applyNumberFormat="1" applyFont="1" applyFill="1" applyAlignment="1" applyProtection="1">
      <alignment vertical="center"/>
    </xf>
    <xf numFmtId="0" fontId="8" fillId="0" borderId="6" xfId="96" applyFont="1" applyBorder="1">
      <alignment vertical="center"/>
    </xf>
    <xf numFmtId="0" fontId="9" fillId="0" borderId="0" xfId="96">
      <alignment vertical="center"/>
    </xf>
    <xf numFmtId="0" fontId="6" fillId="0" borderId="1" xfId="96" applyFont="1" applyBorder="1" applyAlignment="1">
      <alignment horizontal="center" vertical="center" wrapText="1"/>
    </xf>
    <xf numFmtId="0" fontId="8" fillId="0" borderId="1" xfId="96" applyNumberFormat="1" applyFont="1" applyFill="1" applyBorder="1" applyAlignment="1" applyProtection="1">
      <alignment horizontal="left"/>
    </xf>
    <xf numFmtId="49" fontId="8" fillId="0" borderId="1" xfId="96" applyNumberFormat="1" applyFont="1" applyFill="1" applyBorder="1" applyAlignment="1" applyProtection="1">
      <alignment horizontal="left"/>
    </xf>
    <xf numFmtId="0" fontId="8" fillId="0" borderId="1" xfId="96" applyNumberFormat="1" applyFont="1" applyFill="1" applyBorder="1" applyAlignment="1" applyProtection="1">
      <alignment horizontal="left" wrapText="1"/>
    </xf>
    <xf numFmtId="183" fontId="8" fillId="0" borderId="1" xfId="97" applyNumberFormat="1" applyFont="1" applyFill="1" applyBorder="1" applyAlignment="1" applyProtection="1">
      <alignment horizontal="right"/>
    </xf>
    <xf numFmtId="183" fontId="8" fillId="0" borderId="1" xfId="96" applyNumberFormat="1" applyFont="1" applyFill="1" applyBorder="1" applyAlignment="1" applyProtection="1">
      <alignment horizontal="right"/>
    </xf>
    <xf numFmtId="0" fontId="6" fillId="0" borderId="0" xfId="163" applyNumberFormat="1" applyFont="1" applyFill="1" applyAlignment="1" applyProtection="1">
      <alignment horizontal="right" vertical="center"/>
    </xf>
    <xf numFmtId="0" fontId="6" fillId="0" borderId="0" xfId="96" applyFont="1" applyBorder="1" applyAlignment="1">
      <alignment vertical="center"/>
    </xf>
    <xf numFmtId="0" fontId="6" fillId="0" borderId="0" xfId="96" applyFont="1" applyBorder="1" applyAlignment="1">
      <alignment horizontal="right" vertical="center"/>
    </xf>
    <xf numFmtId="0" fontId="9" fillId="0" borderId="0" xfId="96" applyFont="1">
      <alignment vertical="center"/>
    </xf>
    <xf numFmtId="0" fontId="9" fillId="0" borderId="0" xfId="94">
      <alignment vertical="center"/>
    </xf>
    <xf numFmtId="0" fontId="8" fillId="0" borderId="6" xfId="94" applyFont="1" applyBorder="1">
      <alignment vertical="center"/>
    </xf>
    <xf numFmtId="0" fontId="6" fillId="0" borderId="2" xfId="94" applyNumberFormat="1" applyFont="1" applyFill="1" applyBorder="1" applyAlignment="1" applyProtection="1">
      <alignment horizontal="centerContinuous" vertical="center"/>
    </xf>
    <xf numFmtId="0" fontId="6" fillId="0" borderId="5" xfId="94" applyNumberFormat="1" applyFont="1" applyFill="1" applyBorder="1" applyAlignment="1" applyProtection="1">
      <alignment horizontal="centerContinuous" vertical="center"/>
    </xf>
    <xf numFmtId="0" fontId="6" fillId="0" borderId="4" xfId="94" applyFont="1" applyBorder="1" applyAlignment="1">
      <alignment horizontal="center" vertical="center" wrapText="1"/>
    </xf>
    <xf numFmtId="0" fontId="8" fillId="0" borderId="1" xfId="94" applyNumberFormat="1" applyFont="1" applyFill="1" applyBorder="1" applyAlignment="1" applyProtection="1">
      <alignment horizontal="left" wrapText="1"/>
    </xf>
    <xf numFmtId="0" fontId="8" fillId="0" borderId="1" xfId="94" applyNumberFormat="1" applyFont="1" applyFill="1" applyBorder="1" applyAlignment="1" applyProtection="1">
      <alignment horizontal="left"/>
    </xf>
    <xf numFmtId="49" fontId="8" fillId="0" borderId="1" xfId="94" applyNumberFormat="1" applyFont="1" applyFill="1" applyBorder="1" applyAlignment="1" applyProtection="1">
      <alignment horizontal="left"/>
    </xf>
    <xf numFmtId="4" fontId="8" fillId="0" borderId="1" xfId="94" applyNumberFormat="1" applyFont="1" applyFill="1" applyBorder="1" applyAlignment="1" applyProtection="1">
      <alignment horizontal="right"/>
    </xf>
    <xf numFmtId="0" fontId="6" fillId="0" borderId="3" xfId="94" applyNumberFormat="1" applyFont="1" applyFill="1" applyBorder="1" applyAlignment="1" applyProtection="1">
      <alignment horizontal="centerContinuous" vertical="center"/>
    </xf>
    <xf numFmtId="0" fontId="6" fillId="0" borderId="0" xfId="94" applyFont="1" applyAlignment="1">
      <alignment vertical="center" wrapText="1"/>
    </xf>
    <xf numFmtId="0" fontId="6" fillId="0" borderId="0" xfId="94" applyFont="1" applyFill="1">
      <alignment vertical="center"/>
    </xf>
    <xf numFmtId="0" fontId="9" fillId="0" borderId="0" xfId="90">
      <alignment vertical="center"/>
    </xf>
    <xf numFmtId="0" fontId="8" fillId="0" borderId="6" xfId="90" applyFont="1" applyBorder="1">
      <alignment vertical="center"/>
    </xf>
    <xf numFmtId="0" fontId="6" fillId="0" borderId="1" xfId="90" applyFont="1" applyBorder="1" applyAlignment="1">
      <alignment horizontal="center" vertical="center" wrapText="1"/>
    </xf>
    <xf numFmtId="4" fontId="6" fillId="0" borderId="1" xfId="90" applyNumberFormat="1" applyFont="1" applyFill="1" applyBorder="1" applyAlignment="1">
      <alignment horizontal="center" vertical="center" wrapText="1"/>
    </xf>
    <xf numFmtId="0" fontId="8" fillId="0" borderId="1" xfId="90" applyNumberFormat="1" applyFont="1" applyFill="1" applyBorder="1" applyAlignment="1" applyProtection="1">
      <alignment horizontal="left" wrapText="1"/>
    </xf>
    <xf numFmtId="0" fontId="8" fillId="0" borderId="1" xfId="90" applyNumberFormat="1" applyFont="1" applyFill="1" applyBorder="1" applyAlignment="1" applyProtection="1">
      <alignment horizontal="left"/>
    </xf>
    <xf numFmtId="49" fontId="8" fillId="0" borderId="1" xfId="90" applyNumberFormat="1" applyFont="1" applyFill="1" applyBorder="1" applyAlignment="1" applyProtection="1">
      <alignment horizontal="left"/>
    </xf>
    <xf numFmtId="183" fontId="8" fillId="0" borderId="1" xfId="93" applyNumberFormat="1" applyFont="1" applyFill="1" applyBorder="1" applyAlignment="1" applyProtection="1">
      <alignment horizontal="right"/>
    </xf>
    <xf numFmtId="183" fontId="8" fillId="0" borderId="1" xfId="90" applyNumberFormat="1" applyFont="1" applyFill="1" applyBorder="1" applyAlignment="1" applyProtection="1">
      <alignment horizontal="right"/>
    </xf>
    <xf numFmtId="0" fontId="8" fillId="0" borderId="0" xfId="90" applyNumberFormat="1" applyFont="1" applyFill="1" applyAlignment="1" applyProtection="1">
      <alignment horizontal="left" wrapText="1"/>
    </xf>
    <xf numFmtId="0" fontId="8" fillId="0" borderId="0" xfId="90" applyNumberFormat="1" applyFont="1" applyFill="1" applyAlignment="1" applyProtection="1">
      <alignment horizontal="left"/>
    </xf>
    <xf numFmtId="49" fontId="8" fillId="0" borderId="0" xfId="90" applyNumberFormat="1" applyFont="1" applyFill="1" applyAlignment="1" applyProtection="1">
      <alignment horizontal="left"/>
    </xf>
    <xf numFmtId="183" fontId="8" fillId="0" borderId="0" xfId="93" applyNumberFormat="1" applyFont="1" applyFill="1" applyAlignment="1" applyProtection="1">
      <alignment horizontal="right"/>
    </xf>
    <xf numFmtId="183" fontId="8" fillId="0" borderId="0" xfId="90" applyNumberFormat="1" applyFont="1" applyFill="1" applyAlignment="1" applyProtection="1">
      <alignment horizontal="right"/>
    </xf>
    <xf numFmtId="0" fontId="8" fillId="0" borderId="0" xfId="90" applyFont="1" applyAlignment="1">
      <alignment horizontal="left" vertical="center"/>
    </xf>
    <xf numFmtId="0" fontId="7" fillId="0" borderId="0" xfId="90" applyFont="1" applyAlignment="1">
      <alignment horizontal="left" vertical="center"/>
    </xf>
    <xf numFmtId="0" fontId="6" fillId="0" borderId="6" xfId="90" applyFont="1" applyBorder="1" applyAlignment="1">
      <alignment horizontal="right" vertical="center"/>
    </xf>
    <xf numFmtId="0" fontId="9" fillId="0" borderId="0" xfId="90" applyFont="1" applyAlignment="1">
      <alignment horizontal="right"/>
    </xf>
    <xf numFmtId="0" fontId="6" fillId="0" borderId="0" xfId="90" applyFont="1" applyBorder="1" applyAlignment="1">
      <alignment horizontal="right" vertical="center"/>
    </xf>
    <xf numFmtId="0" fontId="10" fillId="0" borderId="0" xfId="20" applyNumberFormat="1" applyFont="1" applyFill="1" applyAlignment="1" applyProtection="1">
      <alignment horizontal="centerContinuous" vertical="center"/>
    </xf>
    <xf numFmtId="0" fontId="9" fillId="0" borderId="0" xfId="146">
      <alignment vertical="center"/>
    </xf>
    <xf numFmtId="0" fontId="6" fillId="0" borderId="2" xfId="146" applyNumberFormat="1" applyFont="1" applyFill="1" applyBorder="1" applyAlignment="1" applyProtection="1">
      <alignment horizontal="centerContinuous" vertical="center"/>
    </xf>
    <xf numFmtId="0" fontId="6" fillId="0" borderId="5" xfId="146" applyNumberFormat="1" applyFont="1" applyFill="1" applyBorder="1" applyAlignment="1" applyProtection="1">
      <alignment horizontal="centerContinuous" vertical="center"/>
    </xf>
    <xf numFmtId="0" fontId="6" fillId="0" borderId="1" xfId="146" applyFont="1" applyBorder="1" applyAlignment="1">
      <alignment horizontal="center" vertical="center" wrapText="1"/>
    </xf>
    <xf numFmtId="49" fontId="8" fillId="0" borderId="1" xfId="146" applyNumberFormat="1" applyFont="1" applyFill="1" applyBorder="1" applyAlignment="1">
      <alignment horizontal="left" wrapText="1"/>
    </xf>
    <xf numFmtId="183" fontId="8" fillId="0" borderId="4" xfId="147" applyNumberFormat="1" applyFont="1" applyFill="1" applyBorder="1" applyAlignment="1">
      <alignment horizontal="right" wrapText="1"/>
    </xf>
    <xf numFmtId="183" fontId="8" fillId="0" borderId="4" xfId="146" applyNumberFormat="1" applyFont="1" applyFill="1" applyBorder="1" applyAlignment="1">
      <alignment horizontal="right" wrapText="1"/>
    </xf>
    <xf numFmtId="0" fontId="9" fillId="0" borderId="0" xfId="146" applyAlignment="1">
      <alignment horizontal="centerContinuous" vertical="center"/>
    </xf>
    <xf numFmtId="0" fontId="6" fillId="0" borderId="5" xfId="146" applyFont="1" applyBorder="1" applyAlignment="1">
      <alignment horizontal="centerContinuous" vertical="center"/>
    </xf>
    <xf numFmtId="0" fontId="6" fillId="0" borderId="4" xfId="146" applyFont="1" applyBorder="1" applyAlignment="1">
      <alignment horizontal="center" vertical="center" wrapText="1"/>
    </xf>
    <xf numFmtId="179" fontId="8" fillId="0" borderId="4" xfId="146" applyNumberFormat="1" applyFont="1" applyFill="1" applyBorder="1" applyAlignment="1">
      <alignment horizontal="right" wrapText="1"/>
    </xf>
    <xf numFmtId="4" fontId="8" fillId="0" borderId="4" xfId="146" applyNumberFormat="1" applyFont="1" applyFill="1" applyBorder="1" applyAlignment="1">
      <alignment horizontal="right" wrapText="1"/>
    </xf>
    <xf numFmtId="184" fontId="0" fillId="0" borderId="1" xfId="0" applyNumberFormat="1" applyFill="1" applyBorder="1" applyAlignment="1">
      <alignment horizontal="right" wrapText="1"/>
    </xf>
    <xf numFmtId="0" fontId="6" fillId="0" borderId="3" xfId="146" applyNumberFormat="1" applyFont="1" applyFill="1" applyBorder="1" applyAlignment="1" applyProtection="1">
      <alignment horizontal="centerContinuous" vertical="center"/>
    </xf>
    <xf numFmtId="0" fontId="8" fillId="0" borderId="0" xfId="115" applyFont="1" applyFill="1" applyAlignment="1">
      <alignment horizontal="center" vertical="center"/>
    </xf>
    <xf numFmtId="181" fontId="6" fillId="0" borderId="0" xfId="115" applyNumberFormat="1" applyFont="1" applyFill="1" applyAlignment="1" applyProtection="1">
      <alignment horizontal="right" vertical="center"/>
    </xf>
    <xf numFmtId="181" fontId="8" fillId="0" borderId="6" xfId="115" applyNumberFormat="1" applyFont="1" applyFill="1" applyBorder="1" applyAlignment="1">
      <alignment horizontal="center" vertical="center"/>
    </xf>
    <xf numFmtId="0" fontId="8" fillId="0" borderId="6" xfId="115" applyFont="1" applyFill="1" applyBorder="1" applyAlignment="1">
      <alignment horizontal="center" vertical="center"/>
    </xf>
    <xf numFmtId="0" fontId="6" fillId="0" borderId="1" xfId="115" applyNumberFormat="1" applyFont="1" applyFill="1" applyBorder="1" applyAlignment="1" applyProtection="1">
      <alignment horizontal="centerContinuous" vertical="center"/>
    </xf>
    <xf numFmtId="0" fontId="6" fillId="0" borderId="1" xfId="115" applyNumberFormat="1" applyFont="1" applyFill="1" applyBorder="1" applyAlignment="1" applyProtection="1">
      <alignment horizontal="center" vertical="center"/>
    </xf>
    <xf numFmtId="181" fontId="6" fillId="0" borderId="7" xfId="115" applyNumberFormat="1" applyFont="1" applyFill="1" applyBorder="1" applyAlignment="1" applyProtection="1">
      <alignment horizontal="center" vertical="center"/>
    </xf>
    <xf numFmtId="181" fontId="6" fillId="0" borderId="1" xfId="115" applyNumberFormat="1" applyFont="1" applyFill="1" applyBorder="1" applyAlignment="1" applyProtection="1">
      <alignment horizontal="center" vertical="center"/>
    </xf>
    <xf numFmtId="0" fontId="8" fillId="0" borderId="2" xfId="32" applyFont="1" applyFill="1" applyBorder="1" applyAlignment="1">
      <alignment vertical="center" wrapText="1"/>
    </xf>
    <xf numFmtId="183" fontId="8" fillId="0" borderId="1" xfId="144" applyNumberFormat="1" applyFont="1" applyFill="1" applyBorder="1" applyAlignment="1" applyProtection="1">
      <alignment horizontal="right" vertical="center"/>
    </xf>
    <xf numFmtId="0" fontId="8" fillId="0" borderId="5" xfId="32" applyFont="1" applyFill="1" applyBorder="1" applyAlignment="1">
      <alignment vertical="center"/>
    </xf>
    <xf numFmtId="183" fontId="8" fillId="0" borderId="7" xfId="144" applyNumberFormat="1" applyFont="1" applyFill="1" applyBorder="1" applyAlignment="1" applyProtection="1">
      <alignment horizontal="right" wrapText="1"/>
    </xf>
    <xf numFmtId="0" fontId="8" fillId="0" borderId="0" xfId="149" applyFont="1" applyFill="1" applyAlignment="1">
      <alignment vertical="center"/>
    </xf>
    <xf numFmtId="183" fontId="8" fillId="0" borderId="1" xfId="115" applyNumberFormat="1" applyFont="1" applyFill="1" applyBorder="1" applyAlignment="1" applyProtection="1">
      <alignment horizontal="right" vertical="center" wrapText="1"/>
    </xf>
    <xf numFmtId="183" fontId="9" fillId="0" borderId="1" xfId="144" applyNumberFormat="1" applyFill="1" applyBorder="1" applyAlignment="1">
      <alignment horizontal="right"/>
    </xf>
    <xf numFmtId="183" fontId="8" fillId="0" borderId="4" xfId="115" applyNumberFormat="1" applyFont="1" applyFill="1" applyBorder="1" applyAlignment="1" applyProtection="1">
      <alignment horizontal="right" vertical="center" wrapText="1"/>
    </xf>
    <xf numFmtId="0" fontId="8" fillId="0" borderId="2" xfId="32" applyFont="1" applyFill="1" applyBorder="1" applyAlignment="1">
      <alignment vertical="center"/>
    </xf>
    <xf numFmtId="0" fontId="8" fillId="0" borderId="25" xfId="32" applyFont="1" applyFill="1" applyBorder="1" applyAlignment="1">
      <alignment vertical="center"/>
    </xf>
    <xf numFmtId="182" fontId="8" fillId="0" borderId="2" xfId="32" applyNumberFormat="1" applyFont="1" applyFill="1" applyBorder="1" applyAlignment="1" applyProtection="1">
      <alignment vertical="center"/>
    </xf>
    <xf numFmtId="0" fontId="8" fillId="0" borderId="6" xfId="32" applyFont="1" applyFill="1" applyBorder="1" applyAlignment="1">
      <alignment vertical="center"/>
    </xf>
    <xf numFmtId="49" fontId="8" fillId="0" borderId="1" xfId="115" applyNumberFormat="1" applyFont="1" applyFill="1" applyBorder="1" applyAlignment="1" applyProtection="1">
      <alignment vertical="center"/>
    </xf>
    <xf numFmtId="0" fontId="8" fillId="0" borderId="1" xfId="32" applyFont="1" applyFill="1" applyBorder="1" applyAlignment="1">
      <alignment vertical="center"/>
    </xf>
    <xf numFmtId="49" fontId="8" fillId="0" borderId="2" xfId="115" applyNumberFormat="1" applyFont="1" applyFill="1" applyBorder="1" applyAlignment="1" applyProtection="1">
      <alignment vertical="center"/>
    </xf>
    <xf numFmtId="183" fontId="8" fillId="0" borderId="1" xfId="144" applyNumberFormat="1" applyFont="1" applyFill="1" applyBorder="1" applyAlignment="1" applyProtection="1">
      <alignment horizontal="right" wrapText="1"/>
    </xf>
    <xf numFmtId="179" fontId="9" fillId="0" borderId="1" xfId="144" applyNumberFormat="1" applyFont="1" applyFill="1" applyBorder="1" applyAlignment="1">
      <alignment horizontal="right"/>
    </xf>
    <xf numFmtId="183" fontId="9" fillId="0" borderId="1" xfId="144" applyNumberFormat="1" applyFont="1" applyFill="1" applyBorder="1" applyAlignment="1">
      <alignment horizontal="right"/>
    </xf>
    <xf numFmtId="183" fontId="0" fillId="0" borderId="1" xfId="0" applyNumberFormat="1" applyBorder="1">
      <alignment vertical="center"/>
    </xf>
    <xf numFmtId="49" fontId="6" fillId="0" borderId="2" xfId="115" applyNumberFormat="1" applyFont="1" applyFill="1" applyBorder="1" applyAlignment="1" applyProtection="1">
      <alignment horizontal="center" vertical="center"/>
    </xf>
    <xf numFmtId="0" fontId="4" fillId="0" borderId="0" xfId="149" applyFont="1" applyAlignment="1">
      <alignment horizontal="left"/>
    </xf>
    <xf numFmtId="0" fontId="5" fillId="0" borderId="0" xfId="143" applyFont="1" applyAlignment="1">
      <alignment horizontal="center" vertical="center"/>
    </xf>
    <xf numFmtId="0" fontId="3" fillId="0" borderId="0" xfId="143" applyFont="1" applyAlignment="1">
      <alignment horizontal="left" vertical="center"/>
    </xf>
    <xf numFmtId="0" fontId="3" fillId="0" borderId="0" xfId="143" applyFont="1">
      <alignment vertical="center"/>
    </xf>
    <xf numFmtId="0" fontId="3" fillId="0" borderId="0" xfId="83" applyFont="1" applyAlignment="1"/>
    <xf numFmtId="0" fontId="9" fillId="0" borderId="0" xfId="83">
      <alignment vertical="center"/>
    </xf>
    <xf numFmtId="0" fontId="9" fillId="0" borderId="0" xfId="83" applyFont="1" applyFill="1" applyAlignment="1"/>
    <xf numFmtId="0" fontId="14" fillId="0" borderId="0" xfId="83" applyFont="1" applyFill="1" applyAlignment="1">
      <alignment horizontal="left" vertical="center"/>
    </xf>
    <xf numFmtId="0" fontId="9" fillId="0" borderId="0" xfId="83" applyFont="1" applyAlignment="1"/>
    <xf numFmtId="179" fontId="9" fillId="0" borderId="0" xfId="83" applyNumberFormat="1" applyFont="1" applyFill="1" applyAlignment="1" applyProtection="1"/>
    <xf numFmtId="0" fontId="9" fillId="0" borderId="0" xfId="83" applyFill="1">
      <alignment vertical="center"/>
    </xf>
    <xf numFmtId="0" fontId="15" fillId="0" borderId="0" xfId="83" applyFont="1" applyFill="1" applyAlignment="1"/>
    <xf numFmtId="49" fontId="15" fillId="0" borderId="0" xfId="83" applyNumberFormat="1" applyFont="1" applyFill="1" applyAlignment="1" applyProtection="1"/>
    <xf numFmtId="179" fontId="18" fillId="0" borderId="0" xfId="83" applyNumberFormat="1" applyFont="1" applyFill="1" applyAlignment="1"/>
    <xf numFmtId="49" fontId="9" fillId="0" borderId="0" xfId="83" applyNumberFormat="1" applyFont="1" applyFill="1" applyAlignment="1" applyProtection="1"/>
    <xf numFmtId="0" fontId="19" fillId="0" borderId="0" xfId="83" applyFont="1" applyAlignment="1"/>
    <xf numFmtId="0" fontId="19" fillId="0" borderId="0" xfId="83" applyFont="1" applyFill="1" applyAlignment="1"/>
    <xf numFmtId="0" fontId="15" fillId="0" borderId="0" xfId="83" applyNumberFormat="1" applyFont="1" applyFill="1" applyAlignment="1" applyProtection="1">
      <alignment horizontal="center"/>
    </xf>
    <xf numFmtId="0" fontId="16" fillId="0" borderId="0" xfId="83" applyFont="1" applyFill="1" applyAlignment="1">
      <alignment horizontal="center"/>
    </xf>
    <xf numFmtId="0" fontId="17" fillId="0" borderId="0" xfId="83" applyFont="1" applyAlignment="1">
      <alignment horizontal="center" vertical="center"/>
    </xf>
    <xf numFmtId="57" fontId="15" fillId="0" borderId="0" xfId="83" applyNumberFormat="1" applyFont="1" applyFill="1" applyAlignment="1" applyProtection="1">
      <alignment horizontal="center"/>
    </xf>
    <xf numFmtId="0" fontId="5" fillId="0" borderId="0" xfId="83" applyFont="1" applyFill="1" applyAlignment="1">
      <alignment horizontal="center"/>
    </xf>
    <xf numFmtId="31" fontId="5" fillId="0" borderId="0" xfId="83" applyNumberFormat="1" applyFont="1" applyFill="1" applyAlignment="1">
      <alignment horizontal="center"/>
    </xf>
    <xf numFmtId="0" fontId="10" fillId="0" borderId="0" xfId="115" applyNumberFormat="1" applyFont="1" applyFill="1" applyAlignment="1" applyProtection="1">
      <alignment horizontal="center" vertical="center"/>
    </xf>
    <xf numFmtId="0" fontId="4" fillId="0" borderId="0" xfId="149" applyFont="1" applyAlignment="1">
      <alignment horizontal="left" vertical="center" wrapText="1"/>
    </xf>
    <xf numFmtId="0" fontId="6" fillId="0" borderId="0" xfId="146" applyFont="1" applyAlignment="1">
      <alignment horizontal="right" vertical="center"/>
    </xf>
    <xf numFmtId="0" fontId="6" fillId="0" borderId="6" xfId="146" applyFont="1" applyBorder="1" applyAlignment="1">
      <alignment horizontal="right" vertical="center"/>
    </xf>
    <xf numFmtId="0" fontId="6" fillId="0" borderId="2" xfId="146" applyFont="1" applyBorder="1" applyAlignment="1">
      <alignment horizontal="center" vertical="center" wrapText="1"/>
    </xf>
    <xf numFmtId="0" fontId="6" fillId="0" borderId="5" xfId="146" applyFont="1" applyBorder="1" applyAlignment="1">
      <alignment horizontal="center" vertical="center" wrapText="1"/>
    </xf>
    <xf numFmtId="0" fontId="6" fillId="0" borderId="3" xfId="146" applyFont="1" applyBorder="1" applyAlignment="1">
      <alignment horizontal="center" vertical="center" wrapText="1"/>
    </xf>
    <xf numFmtId="0" fontId="6" fillId="0" borderId="2" xfId="146" applyNumberFormat="1" applyFont="1" applyFill="1" applyBorder="1" applyAlignment="1" applyProtection="1">
      <alignment horizontal="center" vertical="center"/>
    </xf>
    <xf numFmtId="0" fontId="6" fillId="0" borderId="5" xfId="146" applyNumberFormat="1" applyFont="1" applyFill="1" applyBorder="1" applyAlignment="1" applyProtection="1">
      <alignment horizontal="center" vertical="center"/>
    </xf>
    <xf numFmtId="0" fontId="6" fillId="0" borderId="3" xfId="146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7" xfId="146" applyFont="1" applyFill="1" applyBorder="1" applyAlignment="1">
      <alignment horizontal="center" vertical="center" wrapText="1"/>
    </xf>
    <xf numFmtId="0" fontId="6" fillId="0" borderId="4" xfId="146" applyFont="1" applyFill="1" applyBorder="1" applyAlignment="1">
      <alignment horizontal="center" vertical="center" wrapText="1"/>
    </xf>
    <xf numFmtId="0" fontId="6" fillId="0" borderId="1" xfId="146" applyFont="1" applyBorder="1" applyAlignment="1">
      <alignment horizontal="center" vertical="center" wrapText="1"/>
    </xf>
    <xf numFmtId="0" fontId="6" fillId="0" borderId="7" xfId="146" applyFont="1" applyBorder="1" applyAlignment="1">
      <alignment horizontal="center" vertical="center" wrapText="1"/>
    </xf>
    <xf numFmtId="0" fontId="6" fillId="0" borderId="4" xfId="146" applyFont="1" applyBorder="1" applyAlignment="1">
      <alignment horizontal="center" vertical="center" wrapText="1"/>
    </xf>
    <xf numFmtId="0" fontId="10" fillId="0" borderId="0" xfId="160" applyNumberFormat="1" applyFont="1" applyFill="1" applyAlignment="1" applyProtection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2" xfId="90" applyNumberFormat="1" applyFont="1" applyFill="1" applyBorder="1" applyAlignment="1" applyProtection="1">
      <alignment horizontal="center" vertical="center"/>
    </xf>
    <xf numFmtId="0" fontId="6" fillId="0" borderId="5" xfId="90" applyNumberFormat="1" applyFont="1" applyFill="1" applyBorder="1" applyAlignment="1" applyProtection="1">
      <alignment horizontal="center" vertical="center"/>
    </xf>
    <xf numFmtId="0" fontId="6" fillId="0" borderId="3" xfId="90" applyNumberFormat="1" applyFont="1" applyFill="1" applyBorder="1" applyAlignment="1" applyProtection="1">
      <alignment horizontal="center" vertical="center"/>
    </xf>
    <xf numFmtId="0" fontId="6" fillId="0" borderId="2" xfId="90" applyFont="1" applyBorder="1" applyAlignment="1">
      <alignment horizontal="center" vertical="center" wrapText="1"/>
    </xf>
    <xf numFmtId="0" fontId="6" fillId="0" borderId="5" xfId="90" applyFont="1" applyBorder="1" applyAlignment="1">
      <alignment horizontal="center" vertical="center" wrapText="1"/>
    </xf>
    <xf numFmtId="0" fontId="6" fillId="0" borderId="3" xfId="90" applyFont="1" applyBorder="1" applyAlignment="1">
      <alignment horizontal="center" vertical="center" wrapText="1"/>
    </xf>
    <xf numFmtId="0" fontId="6" fillId="0" borderId="7" xfId="90" applyFont="1" applyFill="1" applyBorder="1" applyAlignment="1">
      <alignment horizontal="center" vertical="center" wrapText="1"/>
    </xf>
    <xf numFmtId="0" fontId="6" fillId="0" borderId="8" xfId="90" applyFont="1" applyFill="1" applyBorder="1" applyAlignment="1">
      <alignment horizontal="center" vertical="center" wrapText="1"/>
    </xf>
    <xf numFmtId="0" fontId="6" fillId="0" borderId="4" xfId="90" applyFont="1" applyFill="1" applyBorder="1" applyAlignment="1">
      <alignment horizontal="center" vertical="center" wrapText="1"/>
    </xf>
    <xf numFmtId="0" fontId="6" fillId="2" borderId="7" xfId="90" applyFont="1" applyFill="1" applyBorder="1" applyAlignment="1">
      <alignment horizontal="center" vertical="center"/>
    </xf>
    <xf numFmtId="0" fontId="6" fillId="2" borderId="4" xfId="90" applyFont="1" applyFill="1" applyBorder="1" applyAlignment="1">
      <alignment horizontal="center" vertical="center"/>
    </xf>
    <xf numFmtId="0" fontId="6" fillId="0" borderId="7" xfId="90" applyFont="1" applyBorder="1" applyAlignment="1">
      <alignment horizontal="center" vertical="center"/>
    </xf>
    <xf numFmtId="0" fontId="6" fillId="0" borderId="8" xfId="90" applyFont="1" applyBorder="1" applyAlignment="1">
      <alignment horizontal="center" vertical="center"/>
    </xf>
    <xf numFmtId="0" fontId="6" fillId="0" borderId="4" xfId="90" applyFont="1" applyBorder="1" applyAlignment="1">
      <alignment horizontal="center" vertical="center"/>
    </xf>
    <xf numFmtId="0" fontId="6" fillId="0" borderId="1" xfId="90" applyFont="1" applyBorder="1" applyAlignment="1">
      <alignment horizontal="center" vertical="center" wrapText="1"/>
    </xf>
    <xf numFmtId="0" fontId="6" fillId="0" borderId="7" xfId="90" applyFont="1" applyBorder="1" applyAlignment="1">
      <alignment horizontal="center" vertical="center" wrapText="1"/>
    </xf>
    <xf numFmtId="0" fontId="6" fillId="0" borderId="4" xfId="90" applyFont="1" applyBorder="1" applyAlignment="1">
      <alignment horizontal="center" vertical="center" wrapText="1"/>
    </xf>
    <xf numFmtId="0" fontId="10" fillId="0" borderId="0" xfId="162" applyNumberFormat="1" applyFont="1" applyFill="1" applyAlignment="1" applyProtection="1">
      <alignment horizontal="center" vertical="center"/>
    </xf>
    <xf numFmtId="0" fontId="6" fillId="0" borderId="0" xfId="94" applyFont="1" applyAlignment="1">
      <alignment horizontal="right" vertical="center"/>
    </xf>
    <xf numFmtId="0" fontId="6" fillId="0" borderId="6" xfId="94" applyFont="1" applyBorder="1" applyAlignment="1">
      <alignment horizontal="right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2" xfId="94" applyNumberFormat="1" applyFont="1" applyFill="1" applyBorder="1" applyAlignment="1" applyProtection="1">
      <alignment horizontal="center" vertical="center"/>
    </xf>
    <xf numFmtId="0" fontId="6" fillId="0" borderId="5" xfId="94" applyNumberFormat="1" applyFont="1" applyFill="1" applyBorder="1" applyAlignment="1" applyProtection="1">
      <alignment horizontal="center" vertical="center"/>
    </xf>
    <xf numFmtId="0" fontId="6" fillId="0" borderId="3" xfId="94" applyNumberFormat="1" applyFont="1" applyFill="1" applyBorder="1" applyAlignment="1" applyProtection="1">
      <alignment horizontal="center" vertical="center"/>
    </xf>
    <xf numFmtId="0" fontId="6" fillId="0" borderId="1" xfId="94" applyFont="1" applyFill="1" applyBorder="1" applyAlignment="1">
      <alignment horizontal="center" vertical="center" wrapText="1"/>
    </xf>
    <xf numFmtId="0" fontId="6" fillId="0" borderId="7" xfId="94" applyFont="1" applyFill="1" applyBorder="1" applyAlignment="1">
      <alignment horizontal="center" vertical="center"/>
    </xf>
    <xf numFmtId="0" fontId="6" fillId="0" borderId="4" xfId="94" applyFont="1" applyFill="1" applyBorder="1" applyAlignment="1">
      <alignment horizontal="center" vertical="center"/>
    </xf>
    <xf numFmtId="0" fontId="6" fillId="0" borderId="1" xfId="94" applyFont="1" applyBorder="1" applyAlignment="1">
      <alignment horizontal="center" vertical="center"/>
    </xf>
    <xf numFmtId="0" fontId="6" fillId="0" borderId="7" xfId="94" applyFont="1" applyBorder="1" applyAlignment="1">
      <alignment horizontal="center" vertical="center" wrapText="1"/>
    </xf>
    <xf numFmtId="0" fontId="6" fillId="0" borderId="4" xfId="94" applyFont="1" applyBorder="1" applyAlignment="1">
      <alignment horizontal="center" vertical="center" wrapText="1"/>
    </xf>
    <xf numFmtId="0" fontId="10" fillId="0" borderId="0" xfId="163" applyNumberFormat="1" applyFont="1" applyFill="1" applyAlignment="1" applyProtection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2" xfId="96" applyFont="1" applyBorder="1" applyAlignment="1">
      <alignment horizontal="center" vertical="center" wrapText="1"/>
    </xf>
    <xf numFmtId="0" fontId="6" fillId="0" borderId="5" xfId="96" applyFont="1" applyBorder="1" applyAlignment="1">
      <alignment horizontal="center" vertical="center" wrapText="1"/>
    </xf>
    <xf numFmtId="0" fontId="6" fillId="0" borderId="3" xfId="96" applyFont="1" applyBorder="1" applyAlignment="1">
      <alignment horizontal="center" vertical="center" wrapText="1"/>
    </xf>
    <xf numFmtId="0" fontId="6" fillId="0" borderId="7" xfId="96" applyFont="1" applyFill="1" applyBorder="1" applyAlignment="1">
      <alignment horizontal="center" vertical="center"/>
    </xf>
    <xf numFmtId="0" fontId="6" fillId="0" borderId="4" xfId="96" applyFont="1" applyFill="1" applyBorder="1" applyAlignment="1">
      <alignment horizontal="center" vertical="center"/>
    </xf>
    <xf numFmtId="0" fontId="6" fillId="0" borderId="7" xfId="96" applyFont="1" applyBorder="1" applyAlignment="1">
      <alignment horizontal="center" vertical="center"/>
    </xf>
    <xf numFmtId="0" fontId="6" fillId="0" borderId="8" xfId="96" applyFont="1" applyBorder="1" applyAlignment="1">
      <alignment horizontal="center" vertical="center"/>
    </xf>
    <xf numFmtId="0" fontId="6" fillId="0" borderId="4" xfId="96" applyFont="1" applyBorder="1" applyAlignment="1">
      <alignment horizontal="center" vertical="center"/>
    </xf>
    <xf numFmtId="0" fontId="6" fillId="0" borderId="1" xfId="96" applyFont="1" applyBorder="1" applyAlignment="1">
      <alignment horizontal="center" vertical="center" wrapText="1"/>
    </xf>
    <xf numFmtId="0" fontId="6" fillId="0" borderId="7" xfId="96" applyFont="1" applyBorder="1" applyAlignment="1">
      <alignment horizontal="center" vertical="center" wrapText="1"/>
    </xf>
    <xf numFmtId="0" fontId="6" fillId="0" borderId="4" xfId="96" applyFont="1" applyBorder="1" applyAlignment="1">
      <alignment horizontal="center" vertical="center" wrapText="1"/>
    </xf>
    <xf numFmtId="0" fontId="10" fillId="0" borderId="0" xfId="42" applyFont="1" applyAlignment="1">
      <alignment horizontal="center" vertical="center"/>
    </xf>
    <xf numFmtId="0" fontId="6" fillId="0" borderId="0" xfId="42" applyFont="1" applyAlignment="1">
      <alignment horizontal="right" vertical="center"/>
    </xf>
    <xf numFmtId="0" fontId="6" fillId="0" borderId="6" xfId="42" applyFont="1" applyBorder="1" applyAlignment="1">
      <alignment horizontal="right" vertical="center"/>
    </xf>
    <xf numFmtId="0" fontId="6" fillId="0" borderId="24" xfId="42" applyFont="1" applyBorder="1" applyAlignment="1">
      <alignment horizontal="center" vertical="center" wrapText="1"/>
    </xf>
    <xf numFmtId="0" fontId="6" fillId="0" borderId="25" xfId="42" applyFont="1" applyBorder="1" applyAlignment="1">
      <alignment horizontal="center" vertical="center" wrapText="1"/>
    </xf>
    <xf numFmtId="0" fontId="6" fillId="0" borderId="20" xfId="42" applyFont="1" applyBorder="1" applyAlignment="1">
      <alignment horizontal="center" vertical="center" wrapText="1"/>
    </xf>
    <xf numFmtId="0" fontId="6" fillId="0" borderId="2" xfId="42" applyFont="1" applyBorder="1" applyAlignment="1">
      <alignment horizontal="center" vertical="center" wrapText="1"/>
    </xf>
    <xf numFmtId="0" fontId="6" fillId="0" borderId="5" xfId="42" applyFont="1" applyBorder="1" applyAlignment="1">
      <alignment horizontal="center" vertical="center" wrapText="1"/>
    </xf>
    <xf numFmtId="0" fontId="6" fillId="0" borderId="3" xfId="42" applyFont="1" applyBorder="1" applyAlignment="1">
      <alignment horizontal="center" vertical="center" wrapText="1"/>
    </xf>
    <xf numFmtId="0" fontId="6" fillId="0" borderId="2" xfId="42" applyNumberFormat="1" applyFont="1" applyFill="1" applyBorder="1" applyAlignment="1" applyProtection="1">
      <alignment horizontal="center" vertical="center"/>
    </xf>
    <xf numFmtId="0" fontId="6" fillId="0" borderId="5" xfId="42" applyNumberFormat="1" applyFont="1" applyFill="1" applyBorder="1" applyAlignment="1" applyProtection="1">
      <alignment horizontal="center" vertical="center"/>
    </xf>
    <xf numFmtId="0" fontId="6" fillId="0" borderId="3" xfId="42" applyNumberFormat="1" applyFont="1" applyFill="1" applyBorder="1" applyAlignment="1" applyProtection="1">
      <alignment horizontal="center" vertical="center"/>
    </xf>
    <xf numFmtId="0" fontId="6" fillId="0" borderId="7" xfId="42" applyFont="1" applyFill="1" applyBorder="1" applyAlignment="1">
      <alignment horizontal="center" vertical="center" wrapText="1"/>
    </xf>
    <xf numFmtId="0" fontId="6" fillId="0" borderId="8" xfId="42" applyFont="1" applyFill="1" applyBorder="1" applyAlignment="1">
      <alignment horizontal="center" vertical="center" wrapText="1"/>
    </xf>
    <xf numFmtId="0" fontId="6" fillId="0" borderId="4" xfId="42" applyFont="1" applyFill="1" applyBorder="1" applyAlignment="1">
      <alignment horizontal="center" vertical="center" wrapText="1"/>
    </xf>
    <xf numFmtId="0" fontId="6" fillId="0" borderId="1" xfId="42" applyFont="1" applyBorder="1" applyAlignment="1">
      <alignment horizontal="center" vertical="center" wrapText="1"/>
    </xf>
    <xf numFmtId="0" fontId="6" fillId="0" borderId="7" xfId="42" applyFont="1" applyBorder="1" applyAlignment="1">
      <alignment horizontal="center" vertical="center" wrapText="1"/>
    </xf>
    <xf numFmtId="0" fontId="6" fillId="0" borderId="4" xfId="42" applyFont="1" applyBorder="1" applyAlignment="1">
      <alignment horizontal="center" vertical="center" wrapText="1"/>
    </xf>
    <xf numFmtId="0" fontId="10" fillId="0" borderId="0" xfId="99" applyFont="1" applyAlignment="1">
      <alignment horizontal="center" vertical="center"/>
    </xf>
    <xf numFmtId="0" fontId="6" fillId="0" borderId="0" xfId="99" applyFont="1" applyAlignment="1">
      <alignment horizontal="right" vertical="center"/>
    </xf>
    <xf numFmtId="0" fontId="6" fillId="0" borderId="6" xfId="99" applyFont="1" applyBorder="1" applyAlignment="1">
      <alignment horizontal="right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2" xfId="99" applyFont="1" applyBorder="1" applyAlignment="1">
      <alignment horizontal="center" vertical="center"/>
    </xf>
    <xf numFmtId="0" fontId="6" fillId="0" borderId="5" xfId="99" applyFont="1" applyBorder="1" applyAlignment="1">
      <alignment horizontal="center" vertical="center"/>
    </xf>
    <xf numFmtId="0" fontId="6" fillId="0" borderId="3" xfId="99" applyFont="1" applyBorder="1" applyAlignment="1">
      <alignment horizontal="center" vertical="center"/>
    </xf>
    <xf numFmtId="0" fontId="6" fillId="0" borderId="2" xfId="99" applyNumberFormat="1" applyFont="1" applyFill="1" applyBorder="1" applyAlignment="1" applyProtection="1">
      <alignment horizontal="center" vertical="center"/>
    </xf>
    <xf numFmtId="0" fontId="6" fillId="0" borderId="5" xfId="99" applyNumberFormat="1" applyFont="1" applyFill="1" applyBorder="1" applyAlignment="1" applyProtection="1">
      <alignment horizontal="center" vertical="center"/>
    </xf>
    <xf numFmtId="0" fontId="6" fillId="0" borderId="3" xfId="99" applyNumberFormat="1" applyFont="1" applyFill="1" applyBorder="1" applyAlignment="1" applyProtection="1">
      <alignment horizontal="center" vertical="center"/>
    </xf>
    <xf numFmtId="0" fontId="6" fillId="0" borderId="7" xfId="99" applyFont="1" applyFill="1" applyBorder="1" applyAlignment="1">
      <alignment horizontal="center" vertical="center"/>
    </xf>
    <xf numFmtId="0" fontId="6" fillId="0" borderId="8" xfId="99" applyFont="1" applyFill="1" applyBorder="1" applyAlignment="1">
      <alignment horizontal="center" vertical="center"/>
    </xf>
    <xf numFmtId="0" fontId="6" fillId="0" borderId="4" xfId="99" applyFont="1" applyFill="1" applyBorder="1" applyAlignment="1">
      <alignment horizontal="center" vertical="center"/>
    </xf>
    <xf numFmtId="0" fontId="6" fillId="0" borderId="7" xfId="99" applyFont="1" applyBorder="1" applyAlignment="1">
      <alignment horizontal="center" vertical="center"/>
    </xf>
    <xf numFmtId="0" fontId="6" fillId="0" borderId="8" xfId="99" applyFont="1" applyBorder="1" applyAlignment="1">
      <alignment horizontal="center" vertical="center"/>
    </xf>
    <xf numFmtId="0" fontId="6" fillId="0" borderId="4" xfId="99" applyFont="1" applyBorder="1" applyAlignment="1">
      <alignment horizontal="center" vertical="center"/>
    </xf>
    <xf numFmtId="0" fontId="6" fillId="0" borderId="7" xfId="99" applyFont="1" applyBorder="1" applyAlignment="1">
      <alignment horizontal="center" vertical="center" wrapText="1"/>
    </xf>
    <xf numFmtId="0" fontId="6" fillId="0" borderId="4" xfId="99" applyFont="1" applyBorder="1" applyAlignment="1">
      <alignment horizontal="center" vertical="center" wrapText="1"/>
    </xf>
    <xf numFmtId="0" fontId="10" fillId="0" borderId="0" xfId="101" applyFont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1" applyFont="1" applyBorder="1" applyAlignment="1">
      <alignment horizontal="center" vertical="center"/>
    </xf>
    <xf numFmtId="0" fontId="10" fillId="0" borderId="0" xfId="104" applyFont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2" xfId="104" applyFont="1" applyBorder="1" applyAlignment="1">
      <alignment horizontal="center" vertical="center" wrapText="1"/>
    </xf>
    <xf numFmtId="0" fontId="6" fillId="0" borderId="5" xfId="104" applyFont="1" applyBorder="1" applyAlignment="1">
      <alignment horizontal="center" vertical="center" wrapText="1"/>
    </xf>
    <xf numFmtId="0" fontId="6" fillId="0" borderId="3" xfId="104" applyFont="1" applyBorder="1" applyAlignment="1">
      <alignment horizontal="center" vertical="center" wrapText="1"/>
    </xf>
    <xf numFmtId="0" fontId="6" fillId="0" borderId="7" xfId="104" applyFont="1" applyFill="1" applyBorder="1" applyAlignment="1">
      <alignment horizontal="center" vertical="center"/>
    </xf>
    <xf numFmtId="0" fontId="6" fillId="0" borderId="4" xfId="104" applyFont="1" applyFill="1" applyBorder="1" applyAlignment="1">
      <alignment horizontal="center" vertical="center"/>
    </xf>
    <xf numFmtId="0" fontId="6" fillId="0" borderId="7" xfId="104" applyFont="1" applyBorder="1" applyAlignment="1">
      <alignment horizontal="center" vertical="center"/>
    </xf>
    <xf numFmtId="0" fontId="6" fillId="0" borderId="8" xfId="104" applyFont="1" applyBorder="1" applyAlignment="1">
      <alignment horizontal="center" vertical="center"/>
    </xf>
    <xf numFmtId="0" fontId="6" fillId="0" borderId="4" xfId="104" applyFont="1" applyBorder="1" applyAlignment="1">
      <alignment horizontal="center" vertical="center"/>
    </xf>
    <xf numFmtId="0" fontId="9" fillId="0" borderId="8" xfId="104" applyBorder="1" applyAlignment="1">
      <alignment horizontal="center" vertical="center"/>
    </xf>
    <xf numFmtId="0" fontId="9" fillId="0" borderId="4" xfId="104" applyBorder="1" applyAlignment="1">
      <alignment horizontal="center" vertical="center"/>
    </xf>
    <xf numFmtId="0" fontId="6" fillId="0" borderId="1" xfId="104" applyFont="1" applyBorder="1" applyAlignment="1">
      <alignment horizontal="center" vertical="center" wrapText="1"/>
    </xf>
    <xf numFmtId="0" fontId="6" fillId="0" borderId="7" xfId="104" applyFont="1" applyBorder="1" applyAlignment="1">
      <alignment horizontal="center" vertical="center" wrapText="1"/>
    </xf>
    <xf numFmtId="0" fontId="6" fillId="0" borderId="4" xfId="104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105" applyFont="1" applyAlignment="1">
      <alignment horizontal="center" vertical="center"/>
    </xf>
    <xf numFmtId="49" fontId="6" fillId="0" borderId="1" xfId="105" applyNumberFormat="1" applyFont="1" applyBorder="1" applyAlignment="1">
      <alignment horizontal="center" vertical="center"/>
    </xf>
    <xf numFmtId="0" fontId="6" fillId="0" borderId="2" xfId="105" applyFont="1" applyBorder="1" applyAlignment="1">
      <alignment horizontal="center" vertical="center"/>
    </xf>
    <xf numFmtId="0" fontId="6" fillId="0" borderId="5" xfId="105" applyFont="1" applyBorder="1" applyAlignment="1">
      <alignment horizontal="center" vertical="center"/>
    </xf>
    <xf numFmtId="0" fontId="6" fillId="0" borderId="3" xfId="105" applyFont="1" applyBorder="1" applyAlignment="1">
      <alignment horizontal="center" vertical="center"/>
    </xf>
    <xf numFmtId="0" fontId="6" fillId="0" borderId="1" xfId="105" applyFont="1" applyBorder="1" applyAlignment="1">
      <alignment horizontal="center" vertical="center"/>
    </xf>
    <xf numFmtId="0" fontId="10" fillId="0" borderId="0" xfId="154" applyNumberFormat="1" applyFont="1" applyFill="1" applyAlignment="1" applyProtection="1">
      <alignment horizontal="center" vertical="center"/>
    </xf>
    <xf numFmtId="0" fontId="6" fillId="0" borderId="6" xfId="108" applyFont="1" applyBorder="1" applyAlignment="1">
      <alignment horizontal="right" vertical="center"/>
    </xf>
    <xf numFmtId="0" fontId="6" fillId="0" borderId="1" xfId="108" applyFont="1" applyFill="1" applyBorder="1" applyAlignment="1">
      <alignment horizontal="center" vertical="center"/>
    </xf>
    <xf numFmtId="0" fontId="6" fillId="0" borderId="1" xfId="108" applyFont="1" applyBorder="1" applyAlignment="1">
      <alignment horizontal="center" vertical="center"/>
    </xf>
    <xf numFmtId="0" fontId="4" fillId="0" borderId="0" xfId="108" applyFont="1" applyAlignment="1">
      <alignment vertical="center"/>
    </xf>
    <xf numFmtId="0" fontId="10" fillId="0" borderId="0" xfId="110" applyFont="1" applyAlignment="1">
      <alignment horizontal="center" vertical="center"/>
    </xf>
    <xf numFmtId="0" fontId="6" fillId="0" borderId="0" xfId="110" applyFont="1" applyAlignment="1">
      <alignment horizontal="right" vertical="center"/>
    </xf>
    <xf numFmtId="0" fontId="6" fillId="0" borderId="6" xfId="110" applyFont="1" applyBorder="1" applyAlignment="1">
      <alignment horizontal="right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110" applyFont="1" applyBorder="1" applyAlignment="1">
      <alignment horizontal="center" vertical="center"/>
    </xf>
    <xf numFmtId="0" fontId="4" fillId="0" borderId="0" xfId="110" applyFont="1" applyAlignment="1">
      <alignment horizontal="left" vertical="center" wrapText="1"/>
    </xf>
    <xf numFmtId="0" fontId="10" fillId="0" borderId="0" xfId="103" applyFont="1" applyAlignment="1">
      <alignment horizontal="center" vertical="center"/>
    </xf>
    <xf numFmtId="0" fontId="6" fillId="0" borderId="0" xfId="103" applyFont="1" applyAlignment="1">
      <alignment horizontal="right" vertical="center"/>
    </xf>
    <xf numFmtId="0" fontId="6" fillId="0" borderId="6" xfId="148" applyFont="1" applyFill="1" applyBorder="1" applyAlignment="1">
      <alignment horizontal="left" vertical="center"/>
    </xf>
    <xf numFmtId="0" fontId="6" fillId="0" borderId="6" xfId="103" applyFont="1" applyBorder="1" applyAlignment="1">
      <alignment horizontal="right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3" applyFont="1" applyBorder="1" applyAlignment="1">
      <alignment horizontal="center" vertical="center"/>
    </xf>
    <xf numFmtId="0" fontId="4" fillId="0" borderId="0" xfId="103" applyFont="1" applyFill="1" applyAlignment="1">
      <alignment horizontal="left" vertical="center" wrapText="1"/>
    </xf>
    <xf numFmtId="0" fontId="10" fillId="0" borderId="0" xfId="155" applyNumberFormat="1" applyFont="1" applyFill="1" applyAlignment="1" applyProtection="1">
      <alignment horizontal="center" vertical="center"/>
    </xf>
    <xf numFmtId="0" fontId="6" fillId="0" borderId="2" xfId="92" applyFont="1" applyBorder="1" applyAlignment="1">
      <alignment horizontal="center" vertical="center" wrapText="1"/>
    </xf>
    <xf numFmtId="0" fontId="6" fillId="0" borderId="5" xfId="92" applyFont="1" applyBorder="1" applyAlignment="1">
      <alignment horizontal="center" vertical="center" wrapText="1"/>
    </xf>
    <xf numFmtId="0" fontId="6" fillId="0" borderId="3" xfId="92" applyFont="1" applyBorder="1" applyAlignment="1">
      <alignment horizontal="center" vertical="center" wrapText="1"/>
    </xf>
    <xf numFmtId="0" fontId="6" fillId="0" borderId="7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" vertical="center" wrapText="1"/>
    </xf>
    <xf numFmtId="0" fontId="6" fillId="0" borderId="7" xfId="92" applyFont="1" applyBorder="1" applyAlignment="1">
      <alignment horizontal="center" vertical="center" wrapText="1"/>
    </xf>
    <xf numFmtId="0" fontId="6" fillId="0" borderId="8" xfId="92" applyFont="1" applyBorder="1" applyAlignment="1">
      <alignment horizontal="center" vertical="center" wrapText="1"/>
    </xf>
    <xf numFmtId="0" fontId="6" fillId="0" borderId="4" xfId="92" applyFont="1" applyBorder="1" applyAlignment="1">
      <alignment horizontal="center" vertical="center" wrapText="1"/>
    </xf>
    <xf numFmtId="0" fontId="6" fillId="0" borderId="1" xfId="92" applyFont="1" applyBorder="1" applyAlignment="1">
      <alignment horizontal="center" vertical="center" wrapText="1"/>
    </xf>
    <xf numFmtId="0" fontId="5" fillId="0" borderId="0" xfId="107" applyFont="1" applyAlignment="1">
      <alignment horizontal="center" vertical="center"/>
    </xf>
    <xf numFmtId="0" fontId="7" fillId="0" borderId="2" xfId="107" applyNumberFormat="1" applyFont="1" applyFill="1" applyBorder="1" applyAlignment="1" applyProtection="1">
      <alignment horizontal="center" vertical="center"/>
    </xf>
    <xf numFmtId="0" fontId="7" fillId="0" borderId="5" xfId="107" applyNumberFormat="1" applyFont="1" applyFill="1" applyBorder="1" applyAlignment="1" applyProtection="1">
      <alignment horizontal="center" vertical="center"/>
    </xf>
    <xf numFmtId="0" fontId="7" fillId="0" borderId="3" xfId="107" applyNumberFormat="1" applyFont="1" applyFill="1" applyBorder="1" applyAlignment="1" applyProtection="1">
      <alignment horizontal="center" vertical="center"/>
    </xf>
    <xf numFmtId="0" fontId="6" fillId="0" borderId="2" xfId="107" applyFont="1" applyBorder="1" applyAlignment="1">
      <alignment horizontal="center" vertical="center" wrapText="1"/>
    </xf>
    <xf numFmtId="0" fontId="6" fillId="0" borderId="5" xfId="107" applyFont="1" applyBorder="1" applyAlignment="1">
      <alignment horizontal="center" vertical="center" wrapText="1"/>
    </xf>
    <xf numFmtId="0" fontId="6" fillId="0" borderId="3" xfId="107" applyFont="1" applyBorder="1" applyAlignment="1">
      <alignment horizontal="center" vertical="center" wrapText="1"/>
    </xf>
    <xf numFmtId="0" fontId="7" fillId="0" borderId="20" xfId="107" applyNumberFormat="1" applyFont="1" applyFill="1" applyBorder="1" applyAlignment="1" applyProtection="1">
      <alignment horizontal="center" vertical="center"/>
    </xf>
    <xf numFmtId="0" fontId="7" fillId="0" borderId="21" xfId="107" applyNumberFormat="1" applyFont="1" applyFill="1" applyBorder="1" applyAlignment="1" applyProtection="1">
      <alignment horizontal="center" vertical="center"/>
    </xf>
    <xf numFmtId="0" fontId="7" fillId="0" borderId="22" xfId="107" applyNumberFormat="1" applyFont="1" applyFill="1" applyBorder="1" applyAlignment="1" applyProtection="1">
      <alignment horizontal="center" vertical="center"/>
    </xf>
    <xf numFmtId="0" fontId="7" fillId="0" borderId="7" xfId="107" applyNumberFormat="1" applyFont="1" applyFill="1" applyBorder="1" applyAlignment="1" applyProtection="1">
      <alignment horizontal="center" vertical="center"/>
    </xf>
    <xf numFmtId="0" fontId="7" fillId="0" borderId="4" xfId="107" applyNumberFormat="1" applyFont="1" applyFill="1" applyBorder="1" applyAlignment="1" applyProtection="1">
      <alignment horizontal="center" vertical="center"/>
    </xf>
    <xf numFmtId="0" fontId="6" fillId="0" borderId="1" xfId="107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0" borderId="7" xfId="1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5" fillId="0" borderId="0" xfId="109" applyFont="1" applyAlignment="1">
      <alignment horizontal="center" vertical="center"/>
    </xf>
    <xf numFmtId="0" fontId="7" fillId="2" borderId="2" xfId="109" applyNumberFormat="1" applyFont="1" applyFill="1" applyBorder="1" applyAlignment="1" applyProtection="1">
      <alignment horizontal="center" vertical="center" wrapText="1"/>
    </xf>
    <xf numFmtId="0" fontId="7" fillId="2" borderId="5" xfId="109" applyNumberFormat="1" applyFont="1" applyFill="1" applyBorder="1" applyAlignment="1" applyProtection="1">
      <alignment horizontal="center" vertical="center" wrapText="1"/>
    </xf>
    <xf numFmtId="0" fontId="7" fillId="2" borderId="3" xfId="109" applyNumberFormat="1" applyFont="1" applyFill="1" applyBorder="1" applyAlignment="1" applyProtection="1">
      <alignment horizontal="center" vertical="center" wrapText="1"/>
    </xf>
    <xf numFmtId="0" fontId="7" fillId="0" borderId="7" xfId="109" applyNumberFormat="1" applyFont="1" applyFill="1" applyBorder="1" applyAlignment="1" applyProtection="1">
      <alignment horizontal="center" vertical="center"/>
    </xf>
    <xf numFmtId="0" fontId="7" fillId="0" borderId="8" xfId="109" applyNumberFormat="1" applyFont="1" applyFill="1" applyBorder="1" applyAlignment="1" applyProtection="1">
      <alignment horizontal="center" vertical="center"/>
    </xf>
    <xf numFmtId="0" fontId="7" fillId="0" borderId="4" xfId="109" applyNumberFormat="1" applyFont="1" applyFill="1" applyBorder="1" applyAlignment="1" applyProtection="1">
      <alignment horizontal="center" vertical="center"/>
    </xf>
    <xf numFmtId="0" fontId="7" fillId="0" borderId="7" xfId="109" applyNumberFormat="1" applyFont="1" applyFill="1" applyBorder="1" applyAlignment="1" applyProtection="1">
      <alignment horizontal="center" vertical="center" wrapText="1"/>
    </xf>
    <xf numFmtId="0" fontId="7" fillId="0" borderId="8" xfId="109" applyNumberFormat="1" applyFont="1" applyFill="1" applyBorder="1" applyAlignment="1" applyProtection="1">
      <alignment horizontal="center" vertical="center" wrapText="1"/>
    </xf>
    <xf numFmtId="0" fontId="7" fillId="0" borderId="4" xfId="109" applyNumberFormat="1" applyFont="1" applyFill="1" applyBorder="1" applyAlignment="1" applyProtection="1">
      <alignment horizontal="center" vertical="center" wrapText="1"/>
    </xf>
    <xf numFmtId="0" fontId="7" fillId="2" borderId="7" xfId="109" applyFont="1" applyFill="1" applyBorder="1" applyAlignment="1">
      <alignment horizontal="center" vertical="center"/>
    </xf>
    <xf numFmtId="0" fontId="7" fillId="2" borderId="4" xfId="109" applyFont="1" applyFill="1" applyBorder="1" applyAlignment="1">
      <alignment horizontal="center" vertical="center"/>
    </xf>
    <xf numFmtId="0" fontId="7" fillId="2" borderId="7" xfId="109" applyNumberFormat="1" applyFont="1" applyFill="1" applyBorder="1" applyAlignment="1" applyProtection="1">
      <alignment horizontal="center" vertical="center" wrapText="1"/>
    </xf>
    <xf numFmtId="0" fontId="7" fillId="2" borderId="8" xfId="109" applyNumberFormat="1" applyFont="1" applyFill="1" applyBorder="1" applyAlignment="1" applyProtection="1">
      <alignment horizontal="center" vertical="center" wrapText="1"/>
    </xf>
    <xf numFmtId="0" fontId="7" fillId="2" borderId="4" xfId="109" applyNumberFormat="1" applyFont="1" applyFill="1" applyBorder="1" applyAlignment="1" applyProtection="1">
      <alignment horizontal="center" vertical="center" wrapText="1"/>
    </xf>
    <xf numFmtId="0" fontId="1" fillId="0" borderId="0" xfId="145" applyFont="1" applyAlignment="1">
      <alignment horizontal="center" vertical="center"/>
    </xf>
    <xf numFmtId="0" fontId="12" fillId="0" borderId="13" xfId="145" applyFont="1" applyBorder="1" applyAlignment="1">
      <alignment horizontal="center" vertical="center"/>
    </xf>
    <xf numFmtId="0" fontId="12" fillId="0" borderId="14" xfId="145" applyFont="1" applyBorder="1" applyAlignment="1">
      <alignment horizontal="center" vertical="center"/>
    </xf>
    <xf numFmtId="0" fontId="12" fillId="0" borderId="11" xfId="145" applyFont="1" applyBorder="1" applyAlignment="1">
      <alignment horizontal="center" vertical="center"/>
    </xf>
    <xf numFmtId="0" fontId="12" fillId="0" borderId="15" xfId="145" applyFont="1" applyBorder="1" applyAlignment="1">
      <alignment horizontal="center" vertical="center"/>
    </xf>
    <xf numFmtId="0" fontId="12" fillId="0" borderId="12" xfId="145" applyFont="1" applyBorder="1" applyAlignment="1">
      <alignment horizontal="center" vertical="center"/>
    </xf>
    <xf numFmtId="0" fontId="12" fillId="0" borderId="4" xfId="145" applyFont="1" applyBorder="1" applyAlignment="1">
      <alignment horizontal="center" vertical="center"/>
    </xf>
    <xf numFmtId="49" fontId="6" fillId="0" borderId="1" xfId="157" applyNumberFormat="1" applyFont="1" applyFill="1" applyBorder="1" applyAlignment="1" applyProtection="1">
      <alignment horizontal="center" vertical="center" wrapText="1"/>
    </xf>
    <xf numFmtId="0" fontId="6" fillId="0" borderId="1" xfId="139" applyFont="1" applyBorder="1" applyAlignment="1">
      <alignment horizontal="center" vertical="center" wrapText="1"/>
    </xf>
    <xf numFmtId="181" fontId="6" fillId="0" borderId="1" xfId="157" applyNumberFormat="1" applyFont="1" applyFill="1" applyBorder="1" applyAlignment="1" applyProtection="1">
      <alignment horizontal="center" vertical="center" wrapText="1"/>
    </xf>
    <xf numFmtId="178" fontId="4" fillId="0" borderId="0" xfId="139" applyNumberFormat="1" applyFont="1" applyAlignment="1">
      <alignment horizontal="left" vertical="center" wrapText="1"/>
    </xf>
    <xf numFmtId="0" fontId="7" fillId="2" borderId="2" xfId="4" applyNumberFormat="1" applyFont="1" applyFill="1" applyBorder="1" applyAlignment="1" applyProtection="1">
      <alignment horizontal="center" vertical="center"/>
    </xf>
    <xf numFmtId="0" fontId="7" fillId="2" borderId="5" xfId="4" applyNumberFormat="1" applyFont="1" applyFill="1" applyBorder="1" applyAlignment="1" applyProtection="1">
      <alignment horizontal="center" vertical="center"/>
    </xf>
    <xf numFmtId="0" fontId="7" fillId="2" borderId="3" xfId="4" applyNumberFormat="1" applyFont="1" applyFill="1" applyBorder="1" applyAlignment="1" applyProtection="1">
      <alignment horizontal="center" vertical="center"/>
    </xf>
    <xf numFmtId="0" fontId="7" fillId="2" borderId="2" xfId="4" applyNumberFormat="1" applyFont="1" applyFill="1" applyBorder="1" applyAlignment="1" applyProtection="1">
      <alignment horizontal="center" vertical="center" wrapText="1"/>
    </xf>
    <xf numFmtId="0" fontId="7" fillId="2" borderId="5" xfId="4" applyNumberFormat="1" applyFont="1" applyFill="1" applyBorder="1" applyAlignment="1" applyProtection="1">
      <alignment horizontal="center" vertical="center" wrapText="1"/>
    </xf>
    <xf numFmtId="0" fontId="7" fillId="2" borderId="3" xfId="4" applyNumberFormat="1" applyFont="1" applyFill="1" applyBorder="1" applyAlignment="1" applyProtection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7" fillId="2" borderId="7" xfId="4" applyNumberFormat="1" applyFont="1" applyFill="1" applyBorder="1" applyAlignment="1" applyProtection="1">
      <alignment horizontal="center" vertical="center"/>
    </xf>
    <xf numFmtId="0" fontId="7" fillId="2" borderId="8" xfId="4" applyNumberFormat="1" applyFont="1" applyFill="1" applyBorder="1" applyAlignment="1" applyProtection="1">
      <alignment horizontal="center" vertical="center"/>
    </xf>
    <xf numFmtId="0" fontId="7" fillId="2" borderId="4" xfId="4" applyNumberFormat="1" applyFont="1" applyFill="1" applyBorder="1" applyAlignment="1" applyProtection="1">
      <alignment horizontal="center" vertical="center"/>
    </xf>
    <xf numFmtId="0" fontId="7" fillId="2" borderId="1" xfId="4" applyNumberFormat="1" applyFont="1" applyFill="1" applyBorder="1" applyAlignment="1" applyProtection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7" fillId="2" borderId="7" xfId="4" applyNumberFormat="1" applyFont="1" applyFill="1" applyBorder="1" applyAlignment="1" applyProtection="1">
      <alignment horizontal="center" vertical="center" wrapText="1"/>
    </xf>
    <xf numFmtId="0" fontId="7" fillId="2" borderId="8" xfId="4" applyNumberFormat="1" applyFont="1" applyFill="1" applyBorder="1" applyAlignment="1" applyProtection="1">
      <alignment horizontal="center" vertical="center" wrapText="1"/>
    </xf>
    <xf numFmtId="0" fontId="7" fillId="2" borderId="4" xfId="4" applyNumberFormat="1" applyFont="1" applyFill="1" applyBorder="1" applyAlignment="1" applyProtection="1">
      <alignment horizontal="center" vertical="center" wrapText="1"/>
    </xf>
    <xf numFmtId="0" fontId="1" fillId="0" borderId="0" xfId="125" applyFont="1" applyAlignment="1">
      <alignment horizontal="center" vertical="center"/>
    </xf>
    <xf numFmtId="0" fontId="2" fillId="0" borderId="0" xfId="125" applyFont="1" applyAlignment="1">
      <alignment horizontal="center" vertical="center"/>
    </xf>
    <xf numFmtId="0" fontId="4" fillId="0" borderId="2" xfId="125" applyFont="1" applyBorder="1" applyAlignment="1">
      <alignment horizontal="center" vertical="center"/>
    </xf>
    <xf numFmtId="0" fontId="4" fillId="0" borderId="5" xfId="125" applyFont="1" applyBorder="1" applyAlignment="1">
      <alignment horizontal="center" vertical="center"/>
    </xf>
    <xf numFmtId="0" fontId="4" fillId="0" borderId="3" xfId="125" applyFont="1" applyBorder="1" applyAlignment="1">
      <alignment horizontal="center" vertical="center"/>
    </xf>
    <xf numFmtId="0" fontId="3" fillId="0" borderId="2" xfId="125" applyFont="1" applyBorder="1" applyAlignment="1">
      <alignment horizontal="center" vertical="center" wrapText="1"/>
    </xf>
    <xf numFmtId="0" fontId="3" fillId="0" borderId="5" xfId="125" applyFont="1" applyBorder="1" applyAlignment="1">
      <alignment horizontal="center" vertical="center" wrapText="1"/>
    </xf>
    <xf numFmtId="0" fontId="3" fillId="0" borderId="3" xfId="125" applyFont="1" applyBorder="1" applyAlignment="1">
      <alignment horizontal="center" vertical="center" wrapText="1"/>
    </xf>
  </cellXfs>
  <cellStyles count="170">
    <cellStyle name="20% - 强调文字颜色 1 2" xfId="2"/>
    <cellStyle name="20% - 强调文字颜色 1 2 2" xfId="29"/>
    <cellStyle name="20% - 强调文字颜色 2 2" xfId="30"/>
    <cellStyle name="20% - 强调文字颜色 2 2 2" xfId="7"/>
    <cellStyle name="20% - 强调文字颜色 3 2" xfId="27"/>
    <cellStyle name="20% - 强调文字颜色 3 2 2" xfId="5"/>
    <cellStyle name="20% - 强调文字颜色 4 2" xfId="31"/>
    <cellStyle name="20% - 强调文字颜色 4 2 2" xfId="25"/>
    <cellStyle name="20% - 强调文字颜色 5 2" xfId="33"/>
    <cellStyle name="20% - 强调文字颜色 5 2 2" xfId="34"/>
    <cellStyle name="20% - 强调文字颜色 6 2" xfId="36"/>
    <cellStyle name="20% - 强调文字颜色 6 2 2" xfId="37"/>
    <cellStyle name="20% - 着色 1" xfId="18"/>
    <cellStyle name="20% - 着色 1 2" xfId="12"/>
    <cellStyle name="20% - 着色 2" xfId="19"/>
    <cellStyle name="20% - 着色 2 2" xfId="23"/>
    <cellStyle name="20% - 着色 3" xfId="21"/>
    <cellStyle name="20% - 着色 3 2" xfId="38"/>
    <cellStyle name="20% - 着色 4" xfId="40"/>
    <cellStyle name="20% - 着色 4 2" xfId="41"/>
    <cellStyle name="20% - 着色 5" xfId="43"/>
    <cellStyle name="20% - 着色 5 2" xfId="45"/>
    <cellStyle name="20% - 着色 6" xfId="46"/>
    <cellStyle name="20% - 着色 6 2" xfId="48"/>
    <cellStyle name="40% - 强调文字颜色 1 2" xfId="49"/>
    <cellStyle name="40% - 强调文字颜色 1 2 2" xfId="50"/>
    <cellStyle name="40% - 强调文字颜色 2 2" xfId="51"/>
    <cellStyle name="40% - 强调文字颜色 2 2 2" xfId="52"/>
    <cellStyle name="40% - 强调文字颜色 3 2" xfId="53"/>
    <cellStyle name="40% - 强调文字颜色 3 2 2" xfId="54"/>
    <cellStyle name="40% - 强调文字颜色 4 2" xfId="11"/>
    <cellStyle name="40% - 强调文字颜色 4 2 2" xfId="55"/>
    <cellStyle name="40% - 强调文字颜色 5 2" xfId="24"/>
    <cellStyle name="40% - 强调文字颜色 5 2 2" xfId="57"/>
    <cellStyle name="40% - 强调文字颜色 6 2" xfId="39"/>
    <cellStyle name="40% - 强调文字颜色 6 2 2" xfId="58"/>
    <cellStyle name="40% - 着色 1" xfId="59"/>
    <cellStyle name="40% - 着色 1 2" xfId="60"/>
    <cellStyle name="40% - 着色 2" xfId="35"/>
    <cellStyle name="40% - 着色 2 2" xfId="61"/>
    <cellStyle name="40% - 着色 3" xfId="62"/>
    <cellStyle name="40% - 着色 3 2" xfId="63"/>
    <cellStyle name="40% - 着色 4" xfId="64"/>
    <cellStyle name="40% - 着色 4 2" xfId="65"/>
    <cellStyle name="40% - 着色 5" xfId="66"/>
    <cellStyle name="40% - 着色 5 2" xfId="13"/>
    <cellStyle name="40% - 着色 6" xfId="67"/>
    <cellStyle name="40% - 着色 6 2" xfId="68"/>
    <cellStyle name="60% - 强调文字颜色 1 2" xfId="69"/>
    <cellStyle name="60% - 强调文字颜色 2 2" xfId="71"/>
    <cellStyle name="60% - 强调文字颜色 3 2" xfId="73"/>
    <cellStyle name="60% - 强调文字颜色 4 2" xfId="74"/>
    <cellStyle name="60% - 强调文字颜色 5 2" xfId="75"/>
    <cellStyle name="60% - 强调文字颜色 6 2" xfId="76"/>
    <cellStyle name="60% - 着色 1" xfId="77"/>
    <cellStyle name="60% - 着色 2" xfId="1"/>
    <cellStyle name="60% - 着色 3" xfId="78"/>
    <cellStyle name="60% - 着色 4" xfId="79"/>
    <cellStyle name="60% - 着色 5" xfId="80"/>
    <cellStyle name="60% - 着色 6" xfId="81"/>
    <cellStyle name="ColLevel_1" xfId="82"/>
    <cellStyle name="RowLevel_1" xfId="84"/>
    <cellStyle name="差 2" xfId="86"/>
    <cellStyle name="差_（新增预算公开表20160201）2016年鞍山市市本级一般公共预算经济分类预算表" xfId="87"/>
    <cellStyle name="差_StartUp" xfId="88"/>
    <cellStyle name="差_填报模板 " xfId="89"/>
    <cellStyle name="常规" xfId="0" builtinId="0"/>
    <cellStyle name="常规 10" xfId="90"/>
    <cellStyle name="常规 10 2" xfId="93"/>
    <cellStyle name="常规 11" xfId="94"/>
    <cellStyle name="常规 11 2" xfId="95"/>
    <cellStyle name="常规 12" xfId="96"/>
    <cellStyle name="常规 12 2" xfId="97"/>
    <cellStyle name="常规 13" xfId="42"/>
    <cellStyle name="常规 13 2" xfId="98"/>
    <cellStyle name="常规 14" xfId="99"/>
    <cellStyle name="常规 14 2" xfId="100"/>
    <cellStyle name="常规 15" xfId="101"/>
    <cellStyle name="常规 15 2" xfId="102"/>
    <cellStyle name="常规 16" xfId="104"/>
    <cellStyle name="常规 16 2" xfId="91"/>
    <cellStyle name="常规 17" xfId="105"/>
    <cellStyle name="常规 17 2" xfId="106"/>
    <cellStyle name="常规 18 2" xfId="108"/>
    <cellStyle name="常规 19 2" xfId="110"/>
    <cellStyle name="常规 2" xfId="83"/>
    <cellStyle name="常规 2 10" xfId="112"/>
    <cellStyle name="常规 2 11" xfId="113"/>
    <cellStyle name="常规 2 12" xfId="114"/>
    <cellStyle name="常规 2 13" xfId="116"/>
    <cellStyle name="常规 2 14" xfId="117"/>
    <cellStyle name="常规 2 15" xfId="118"/>
    <cellStyle name="常规 2 16" xfId="120"/>
    <cellStyle name="常规 2 17" xfId="122"/>
    <cellStyle name="常规 2 18" xfId="124"/>
    <cellStyle name="常规 2 19" xfId="126"/>
    <cellStyle name="常规 2 2" xfId="128"/>
    <cellStyle name="常规 2 20" xfId="119"/>
    <cellStyle name="常规 2 21" xfId="121"/>
    <cellStyle name="常规 2 22" xfId="123"/>
    <cellStyle name="常规 2 23" xfId="125"/>
    <cellStyle name="常规 2 24" xfId="127"/>
    <cellStyle name="常规 2 3" xfId="129"/>
    <cellStyle name="常规 2 4" xfId="130"/>
    <cellStyle name="常规 2 5" xfId="131"/>
    <cellStyle name="常规 2 6" xfId="133"/>
    <cellStyle name="常规 2 7" xfId="134"/>
    <cellStyle name="常规 2 8" xfId="135"/>
    <cellStyle name="常规 2 9" xfId="137"/>
    <cellStyle name="常规 20 2" xfId="103"/>
    <cellStyle name="常规 21 2" xfId="92"/>
    <cellStyle name="常规 22 2" xfId="107"/>
    <cellStyle name="常规 23 2" xfId="109"/>
    <cellStyle name="常规 24" xfId="138"/>
    <cellStyle name="常规 24 2" xfId="111"/>
    <cellStyle name="常规 25 2" xfId="139"/>
    <cellStyle name="常规 26 2" xfId="4"/>
    <cellStyle name="常规 3" xfId="32"/>
    <cellStyle name="常规 3 2" xfId="26"/>
    <cellStyle name="常规 4" xfId="140"/>
    <cellStyle name="常规 5" xfId="72"/>
    <cellStyle name="常规 5 2" xfId="10"/>
    <cellStyle name="常规 6" xfId="8"/>
    <cellStyle name="常规 6 2" xfId="141"/>
    <cellStyle name="常规 7 2" xfId="143"/>
    <cellStyle name="常规 8" xfId="144"/>
    <cellStyle name="常规 8 2" xfId="16"/>
    <cellStyle name="常规 9" xfId="146"/>
    <cellStyle name="常规 9 2" xfId="147"/>
    <cellStyle name="常规_2014年政府预算公开模板" xfId="145"/>
    <cellStyle name="常规_Sheet1" xfId="115"/>
    <cellStyle name="常规_Sheet1 2" xfId="148"/>
    <cellStyle name="常规_附件1：2016年部门预算和“三公”经费预算公开表样" xfId="149"/>
    <cellStyle name="好 2" xfId="150"/>
    <cellStyle name="好_（新增预算公开表20160201）2016年鞍山市市本级一般公共预算经济分类预算表" xfId="151"/>
    <cellStyle name="好_StartUp" xfId="6"/>
    <cellStyle name="好_填报模板 " xfId="152"/>
    <cellStyle name="计算 2" xfId="3"/>
    <cellStyle name="检查单元格 2" xfId="56"/>
    <cellStyle name="千位分隔[0] 11" xfId="153"/>
    <cellStyle name="千位分隔[0] 11 2" xfId="15"/>
    <cellStyle name="千位分隔[0] 14 2" xfId="154"/>
    <cellStyle name="千位分隔[0] 17 2" xfId="155"/>
    <cellStyle name="千位分隔[0] 18 2" xfId="156"/>
    <cellStyle name="千位分隔[0] 21 2" xfId="157"/>
    <cellStyle name="千位分隔[0] 5" xfId="20"/>
    <cellStyle name="千位分隔[0] 5 2" xfId="158"/>
    <cellStyle name="千位分隔[0] 6" xfId="160"/>
    <cellStyle name="千位分隔[0] 6 2" xfId="161"/>
    <cellStyle name="千位分隔[0] 7" xfId="162"/>
    <cellStyle name="千位分隔[0] 7 2" xfId="9"/>
    <cellStyle name="千位分隔[0] 8" xfId="163"/>
    <cellStyle name="千位分隔[0] 8 2" xfId="164"/>
    <cellStyle name="强调文字颜色 1 2" xfId="85"/>
    <cellStyle name="强调文字颜色 2 2" xfId="165"/>
    <cellStyle name="强调文字颜色 3 2" xfId="166"/>
    <cellStyle name="强调文字颜色 4 2" xfId="132"/>
    <cellStyle name="强调文字颜色 5 2" xfId="167"/>
    <cellStyle name="强调文字颜色 6 2" xfId="159"/>
    <cellStyle name="适中 2" xfId="22"/>
    <cellStyle name="输出 2" xfId="17"/>
    <cellStyle name="输入 2" xfId="136"/>
    <cellStyle name="着色 1" xfId="44"/>
    <cellStyle name="着色 2" xfId="47"/>
    <cellStyle name="着色 3" xfId="168"/>
    <cellStyle name="着色 4" xfId="28"/>
    <cellStyle name="着色 5" xfId="14"/>
    <cellStyle name="着色 6" xfId="70"/>
    <cellStyle name="注释 2" xfId="142"/>
    <cellStyle name="注释 2 2" xfId="1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ColWidth="9" defaultRowHeight="13.5"/>
  <sheetData>
    <row r="1" spans="1:26" ht="14.25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</row>
    <row r="2" spans="1:26" ht="13.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1:26" ht="13.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3.5" customHeight="1">
      <c r="A4" s="295"/>
      <c r="B4" s="295"/>
      <c r="C4" s="295"/>
      <c r="D4" s="295"/>
      <c r="E4" s="295"/>
      <c r="F4" s="295"/>
      <c r="G4" s="295"/>
      <c r="H4" s="296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18.75" customHeight="1">
      <c r="A5" s="297" t="s">
        <v>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9"/>
      <c r="X5" s="300"/>
      <c r="Y5" s="300"/>
      <c r="Z5" s="300"/>
    </row>
    <row r="6" spans="1:26" ht="13.5" customHeight="1">
      <c r="A6" s="295"/>
      <c r="B6" s="295"/>
      <c r="C6" s="295"/>
      <c r="D6" s="296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6"/>
      <c r="V6" s="296"/>
      <c r="W6" s="296"/>
      <c r="X6" s="296"/>
      <c r="Y6" s="295"/>
      <c r="Z6" s="295"/>
    </row>
    <row r="7" spans="1:26" ht="13.5" customHeight="1">
      <c r="A7" s="295"/>
      <c r="B7" s="295"/>
      <c r="C7" s="295"/>
      <c r="D7" s="296"/>
      <c r="E7" s="295"/>
      <c r="F7" s="295"/>
      <c r="G7" s="295"/>
      <c r="H7" s="295"/>
      <c r="I7" s="295"/>
      <c r="J7" s="295"/>
      <c r="K7" s="295"/>
      <c r="L7" s="295"/>
      <c r="M7" s="295"/>
      <c r="N7" s="296"/>
      <c r="O7" s="296"/>
      <c r="P7" s="295"/>
      <c r="Q7" s="295"/>
      <c r="R7" s="295"/>
      <c r="S7" s="295"/>
      <c r="T7" s="295"/>
      <c r="U7" s="296"/>
      <c r="V7" s="296"/>
      <c r="W7" s="296"/>
      <c r="X7" s="296"/>
      <c r="Y7" s="295"/>
      <c r="Z7" s="295"/>
    </row>
    <row r="8" spans="1:26" s="22" customFormat="1" ht="31.5">
      <c r="A8" s="307" t="s">
        <v>1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1"/>
      <c r="R8" s="301"/>
      <c r="S8" s="301"/>
      <c r="T8" s="302"/>
      <c r="U8" s="303">
        <v>273.41000000000003</v>
      </c>
      <c r="V8" s="301"/>
      <c r="W8" s="301"/>
      <c r="X8" s="301"/>
      <c r="Y8" s="300"/>
      <c r="Z8" s="300"/>
    </row>
    <row r="9" spans="1:26" ht="18.75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296"/>
      <c r="Q9" s="295"/>
      <c r="R9" s="295"/>
      <c r="S9" s="295"/>
      <c r="T9" s="304"/>
      <c r="U9" s="296"/>
      <c r="V9" s="296"/>
      <c r="W9" s="296"/>
      <c r="X9" s="296"/>
      <c r="Y9" s="295"/>
      <c r="Z9" s="295"/>
    </row>
    <row r="10" spans="1:26">
      <c r="A10" s="296"/>
      <c r="B10" s="296"/>
      <c r="C10" s="295"/>
      <c r="D10" s="296"/>
      <c r="E10" s="296"/>
      <c r="F10" s="295"/>
      <c r="G10" s="295"/>
      <c r="H10" s="296"/>
      <c r="I10" s="295"/>
      <c r="J10" s="295"/>
      <c r="K10" s="295"/>
      <c r="L10" s="295"/>
      <c r="M10" s="295"/>
      <c r="N10" s="296"/>
      <c r="O10" s="296"/>
      <c r="P10" s="295"/>
      <c r="Q10" s="295"/>
      <c r="R10" s="295"/>
      <c r="S10" s="295"/>
      <c r="T10" s="295"/>
      <c r="U10" s="296"/>
      <c r="V10" s="296"/>
      <c r="W10" s="295"/>
      <c r="X10" s="296"/>
      <c r="Y10" s="295"/>
      <c r="Z10" s="295"/>
    </row>
    <row r="11" spans="1:26" ht="25.5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295"/>
      <c r="R11" s="295"/>
      <c r="S11" s="295"/>
      <c r="T11" s="295"/>
      <c r="U11" s="296"/>
      <c r="V11" s="296"/>
      <c r="W11" s="295"/>
      <c r="X11" s="296"/>
      <c r="Y11" s="295"/>
      <c r="Z11" s="295"/>
    </row>
    <row r="12" spans="1:26" ht="31.5">
      <c r="A12" s="310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295"/>
      <c r="R12" s="295"/>
      <c r="S12" s="296"/>
      <c r="T12" s="296"/>
      <c r="U12" s="296"/>
      <c r="V12" s="296"/>
      <c r="W12" s="296"/>
      <c r="X12" s="296"/>
      <c r="Y12" s="295"/>
      <c r="Z12" s="295"/>
    </row>
    <row r="13" spans="1:26">
      <c r="A13" s="295"/>
      <c r="B13" s="295"/>
      <c r="C13" s="295"/>
      <c r="D13" s="295"/>
      <c r="E13" s="295"/>
      <c r="F13" s="295"/>
      <c r="G13" s="295"/>
      <c r="H13" s="296"/>
      <c r="I13" s="295"/>
      <c r="J13" s="295"/>
      <c r="K13" s="295"/>
      <c r="L13" s="295"/>
      <c r="M13" s="295"/>
      <c r="N13" s="295"/>
      <c r="O13" s="295"/>
      <c r="P13" s="295"/>
      <c r="Q13" s="295"/>
      <c r="R13" s="296"/>
      <c r="S13" s="296"/>
      <c r="T13" s="295"/>
      <c r="U13" s="296"/>
      <c r="V13" s="296"/>
      <c r="W13" s="296"/>
      <c r="X13" s="296"/>
      <c r="Y13" s="295"/>
      <c r="Z13" s="295"/>
    </row>
    <row r="14" spans="1:26" ht="25.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05"/>
      <c r="R14" s="306"/>
      <c r="S14" s="306"/>
      <c r="T14" s="305"/>
      <c r="U14" s="306"/>
      <c r="V14" s="306"/>
      <c r="W14" s="306"/>
      <c r="X14" s="306"/>
      <c r="Y14" s="306"/>
      <c r="Z14" s="306"/>
    </row>
    <row r="15" spans="1:26" ht="25.5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05"/>
      <c r="R15" s="305"/>
      <c r="S15" s="306"/>
      <c r="T15" s="306"/>
      <c r="U15" s="306"/>
      <c r="V15" s="306"/>
      <c r="W15" s="306"/>
      <c r="X15" s="295"/>
      <c r="Y15" s="295"/>
      <c r="Z15" s="306"/>
    </row>
    <row r="16" spans="1:26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6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6"/>
    </row>
    <row r="17" spans="1:26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6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6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>
      <c r="A22" s="295"/>
      <c r="B22" s="298" t="s">
        <v>2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</sheetData>
  <sheetProtection formatCells="0" formatColumns="0" formatRows="0"/>
  <mergeCells count="6">
    <mergeCell ref="A15:P15"/>
    <mergeCell ref="A8:P8"/>
    <mergeCell ref="A9:O9"/>
    <mergeCell ref="A11:P11"/>
    <mergeCell ref="A12:P12"/>
    <mergeCell ref="A14:P14"/>
  </mergeCells>
  <phoneticPr fontId="9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>
      <selection activeCell="I26" sqref="I26"/>
    </sheetView>
  </sheetViews>
  <sheetFormatPr defaultColWidth="9" defaultRowHeight="13.5"/>
  <cols>
    <col min="1" max="1" width="13.5" customWidth="1"/>
  </cols>
  <sheetData>
    <row r="1" spans="1:14" ht="27" customHeight="1">
      <c r="A1" s="412" t="s">
        <v>147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13.5" customHeight="1">
      <c r="A2" s="168"/>
      <c r="B2" s="168"/>
      <c r="C2" s="168"/>
      <c r="D2" s="168"/>
      <c r="E2" s="168"/>
      <c r="F2" s="168"/>
      <c r="G2" s="169"/>
      <c r="H2" s="169"/>
      <c r="I2" s="179"/>
      <c r="J2" s="179"/>
      <c r="K2" s="179"/>
      <c r="L2" s="180"/>
      <c r="M2" s="180"/>
      <c r="N2" s="181" t="s">
        <v>148</v>
      </c>
    </row>
    <row r="3" spans="1:14" ht="27.75" customHeight="1">
      <c r="A3" s="142" t="s">
        <v>25</v>
      </c>
      <c r="B3" s="170"/>
      <c r="C3" s="170"/>
      <c r="D3" s="170"/>
      <c r="E3" s="170"/>
      <c r="F3" s="170"/>
      <c r="G3" s="171"/>
      <c r="H3" s="171"/>
      <c r="I3" s="168"/>
      <c r="J3" s="168"/>
      <c r="K3" s="179"/>
      <c r="L3" s="182"/>
      <c r="M3" s="182"/>
      <c r="N3" s="182" t="s">
        <v>26</v>
      </c>
    </row>
    <row r="4" spans="1:14" ht="13.5" customHeight="1">
      <c r="A4" s="413" t="s">
        <v>80</v>
      </c>
      <c r="B4" s="413" t="s">
        <v>101</v>
      </c>
      <c r="C4" s="413"/>
      <c r="D4" s="413"/>
      <c r="E4" s="414" t="s">
        <v>102</v>
      </c>
      <c r="F4" s="414" t="s">
        <v>145</v>
      </c>
      <c r="G4" s="414"/>
      <c r="H4" s="414"/>
      <c r="I4" s="414"/>
      <c r="J4" s="414"/>
      <c r="K4" s="414"/>
      <c r="L4" s="414"/>
      <c r="M4" s="414"/>
      <c r="N4" s="414"/>
    </row>
    <row r="5" spans="1:14" ht="36" customHeight="1">
      <c r="A5" s="413"/>
      <c r="B5" s="172" t="s">
        <v>103</v>
      </c>
      <c r="C5" s="172" t="s">
        <v>104</v>
      </c>
      <c r="D5" s="173" t="s">
        <v>105</v>
      </c>
      <c r="E5" s="414"/>
      <c r="F5" s="173" t="s">
        <v>83</v>
      </c>
      <c r="G5" s="174" t="s">
        <v>149</v>
      </c>
      <c r="H5" s="174" t="s">
        <v>150</v>
      </c>
      <c r="I5" s="174" t="s">
        <v>151</v>
      </c>
      <c r="J5" s="174" t="s">
        <v>152</v>
      </c>
      <c r="K5" s="174" t="s">
        <v>153</v>
      </c>
      <c r="L5" s="174" t="s">
        <v>154</v>
      </c>
      <c r="M5" s="174" t="s">
        <v>155</v>
      </c>
      <c r="N5" s="174" t="s">
        <v>156</v>
      </c>
    </row>
    <row r="6" spans="1:14" s="22" customFormat="1" ht="13.5" customHeight="1">
      <c r="A6" s="175"/>
      <c r="B6" s="176"/>
      <c r="C6" s="177"/>
      <c r="D6" s="177"/>
      <c r="E6" s="175" t="s">
        <v>83</v>
      </c>
      <c r="F6" s="178">
        <v>473.69</v>
      </c>
      <c r="G6" s="178">
        <v>260.74</v>
      </c>
      <c r="H6" s="178">
        <v>12.67</v>
      </c>
      <c r="I6" s="178">
        <v>0</v>
      </c>
      <c r="J6" s="178">
        <v>0</v>
      </c>
      <c r="K6" s="183">
        <v>200</v>
      </c>
      <c r="L6" s="183">
        <v>0</v>
      </c>
      <c r="M6" s="183">
        <v>0</v>
      </c>
      <c r="N6" s="183">
        <v>0</v>
      </c>
    </row>
    <row r="7" spans="1:14" ht="13.5" customHeight="1">
      <c r="A7" s="175" t="s">
        <v>97</v>
      </c>
      <c r="B7" s="176"/>
      <c r="C7" s="177"/>
      <c r="D7" s="177"/>
      <c r="E7" s="175"/>
      <c r="F7" s="178">
        <v>473.69</v>
      </c>
      <c r="G7" s="178">
        <v>260.74</v>
      </c>
      <c r="H7" s="178">
        <v>12.67</v>
      </c>
      <c r="I7" s="178">
        <v>0</v>
      </c>
      <c r="J7" s="178">
        <v>0</v>
      </c>
      <c r="K7" s="183">
        <v>200</v>
      </c>
      <c r="L7" s="183">
        <v>0</v>
      </c>
      <c r="M7" s="183">
        <v>0</v>
      </c>
      <c r="N7" s="183">
        <v>0</v>
      </c>
    </row>
    <row r="8" spans="1:14" ht="13.5" customHeight="1">
      <c r="A8" s="175" t="s">
        <v>98</v>
      </c>
      <c r="B8" s="176">
        <v>207</v>
      </c>
      <c r="C8" s="177"/>
      <c r="D8" s="177"/>
      <c r="E8" s="175" t="s">
        <v>106</v>
      </c>
      <c r="F8" s="178">
        <v>403.69</v>
      </c>
      <c r="G8" s="178">
        <v>191.02</v>
      </c>
      <c r="H8" s="178">
        <v>12.67</v>
      </c>
      <c r="I8" s="178">
        <v>0</v>
      </c>
      <c r="J8" s="178">
        <v>0</v>
      </c>
      <c r="K8" s="183">
        <v>200</v>
      </c>
      <c r="L8" s="183">
        <v>0</v>
      </c>
      <c r="M8" s="183">
        <v>0</v>
      </c>
      <c r="N8" s="183">
        <v>0</v>
      </c>
    </row>
    <row r="9" spans="1:14" ht="13.5" customHeight="1">
      <c r="A9" s="175" t="s">
        <v>107</v>
      </c>
      <c r="B9" s="176"/>
      <c r="C9" s="177" t="s">
        <v>108</v>
      </c>
      <c r="D9" s="177"/>
      <c r="E9" s="175" t="s">
        <v>109</v>
      </c>
      <c r="F9" s="178">
        <v>203.69</v>
      </c>
      <c r="G9" s="178">
        <v>191.02</v>
      </c>
      <c r="H9" s="178">
        <v>12.67</v>
      </c>
      <c r="I9" s="178">
        <v>0</v>
      </c>
      <c r="J9" s="178">
        <v>0</v>
      </c>
      <c r="K9" s="183">
        <v>0</v>
      </c>
      <c r="L9" s="183">
        <v>0</v>
      </c>
      <c r="M9" s="183">
        <v>0</v>
      </c>
      <c r="N9" s="183">
        <v>0</v>
      </c>
    </row>
    <row r="10" spans="1:14" ht="13.5" customHeight="1">
      <c r="A10" s="175" t="s">
        <v>110</v>
      </c>
      <c r="B10" s="176">
        <v>207</v>
      </c>
      <c r="C10" s="177" t="s">
        <v>111</v>
      </c>
      <c r="D10" s="177" t="s">
        <v>112</v>
      </c>
      <c r="E10" s="175" t="s">
        <v>113</v>
      </c>
      <c r="F10" s="178">
        <v>203.69</v>
      </c>
      <c r="G10" s="178">
        <v>191.02</v>
      </c>
      <c r="H10" s="178">
        <v>12.67</v>
      </c>
      <c r="I10" s="178">
        <v>0</v>
      </c>
      <c r="J10" s="178">
        <v>0</v>
      </c>
      <c r="K10" s="183">
        <v>0</v>
      </c>
      <c r="L10" s="183">
        <v>0</v>
      </c>
      <c r="M10" s="183">
        <v>0</v>
      </c>
      <c r="N10" s="183">
        <v>0</v>
      </c>
    </row>
    <row r="11" spans="1:14" ht="13.5" customHeight="1">
      <c r="A11" s="175" t="s">
        <v>157</v>
      </c>
      <c r="B11" s="176"/>
      <c r="C11" s="177" t="s">
        <v>114</v>
      </c>
      <c r="D11" s="177"/>
      <c r="E11" s="175" t="s">
        <v>115</v>
      </c>
      <c r="F11" s="178">
        <v>200</v>
      </c>
      <c r="G11" s="178"/>
      <c r="H11" s="178"/>
      <c r="I11" s="178"/>
      <c r="J11" s="178"/>
      <c r="K11" s="183">
        <v>200</v>
      </c>
      <c r="L11" s="183"/>
      <c r="M11" s="183"/>
      <c r="N11" s="183"/>
    </row>
    <row r="12" spans="1:14" ht="13.5" customHeight="1">
      <c r="A12" s="175" t="s">
        <v>157</v>
      </c>
      <c r="B12" s="176"/>
      <c r="C12" s="177" t="s">
        <v>114</v>
      </c>
      <c r="D12" s="177" t="s">
        <v>114</v>
      </c>
      <c r="E12" s="175" t="s">
        <v>115</v>
      </c>
      <c r="F12" s="178">
        <v>200</v>
      </c>
      <c r="G12" s="178"/>
      <c r="H12" s="178"/>
      <c r="I12" s="178"/>
      <c r="J12" s="178"/>
      <c r="K12" s="183">
        <v>200</v>
      </c>
      <c r="L12" s="183"/>
      <c r="M12" s="183"/>
      <c r="N12" s="183"/>
    </row>
    <row r="13" spans="1:14" ht="13.5" customHeight="1">
      <c r="A13" s="175" t="s">
        <v>98</v>
      </c>
      <c r="B13" s="176">
        <v>208</v>
      </c>
      <c r="C13" s="177"/>
      <c r="D13" s="177"/>
      <c r="E13" s="175" t="s">
        <v>116</v>
      </c>
      <c r="F13" s="178">
        <v>32.26</v>
      </c>
      <c r="G13" s="178">
        <v>32.26</v>
      </c>
      <c r="H13" s="178">
        <v>0</v>
      </c>
      <c r="I13" s="178">
        <v>0</v>
      </c>
      <c r="J13" s="178">
        <v>0</v>
      </c>
      <c r="K13" s="183">
        <v>0</v>
      </c>
      <c r="L13" s="183">
        <v>0</v>
      </c>
      <c r="M13" s="183">
        <v>0</v>
      </c>
      <c r="N13" s="183">
        <v>0</v>
      </c>
    </row>
    <row r="14" spans="1:14" ht="13.5" customHeight="1">
      <c r="A14" s="175" t="s">
        <v>107</v>
      </c>
      <c r="B14" s="176"/>
      <c r="C14" s="177" t="s">
        <v>117</v>
      </c>
      <c r="D14" s="177"/>
      <c r="E14" s="175" t="s">
        <v>118</v>
      </c>
      <c r="F14" s="178">
        <v>32.26</v>
      </c>
      <c r="G14" s="178">
        <v>32.26</v>
      </c>
      <c r="H14" s="178">
        <v>0</v>
      </c>
      <c r="I14" s="178">
        <v>0</v>
      </c>
      <c r="J14" s="178">
        <v>0</v>
      </c>
      <c r="K14" s="183">
        <v>0</v>
      </c>
      <c r="L14" s="183">
        <v>0</v>
      </c>
      <c r="M14" s="183">
        <v>0</v>
      </c>
      <c r="N14" s="183">
        <v>0</v>
      </c>
    </row>
    <row r="15" spans="1:14" ht="13.5" customHeight="1">
      <c r="A15" s="175" t="s">
        <v>110</v>
      </c>
      <c r="B15" s="176">
        <v>208</v>
      </c>
      <c r="C15" s="177" t="s">
        <v>119</v>
      </c>
      <c r="D15" s="177" t="s">
        <v>117</v>
      </c>
      <c r="E15" s="175" t="s">
        <v>120</v>
      </c>
      <c r="F15" s="178">
        <v>32.26</v>
      </c>
      <c r="G15" s="178">
        <v>32.26</v>
      </c>
      <c r="H15" s="178">
        <v>0</v>
      </c>
      <c r="I15" s="178">
        <v>0</v>
      </c>
      <c r="J15" s="178">
        <v>0</v>
      </c>
      <c r="K15" s="183">
        <v>0</v>
      </c>
      <c r="L15" s="183">
        <v>0</v>
      </c>
      <c r="M15" s="183">
        <v>0</v>
      </c>
      <c r="N15" s="183">
        <v>0</v>
      </c>
    </row>
    <row r="16" spans="1:14" ht="13.5" customHeight="1">
      <c r="A16" s="175" t="s">
        <v>98</v>
      </c>
      <c r="B16" s="176">
        <v>210</v>
      </c>
      <c r="C16" s="177"/>
      <c r="D16" s="177"/>
      <c r="E16" s="175" t="s">
        <v>121</v>
      </c>
      <c r="F16" s="178">
        <v>14.54</v>
      </c>
      <c r="G16" s="178">
        <v>14.54</v>
      </c>
      <c r="H16" s="178">
        <v>0</v>
      </c>
      <c r="I16" s="178">
        <v>0</v>
      </c>
      <c r="J16" s="178">
        <v>0</v>
      </c>
      <c r="K16" s="183">
        <v>0</v>
      </c>
      <c r="L16" s="183">
        <v>0</v>
      </c>
      <c r="M16" s="183">
        <v>0</v>
      </c>
      <c r="N16" s="183">
        <v>0</v>
      </c>
    </row>
    <row r="17" spans="1:14" ht="13.5" customHeight="1">
      <c r="A17" s="175" t="s">
        <v>107</v>
      </c>
      <c r="B17" s="176"/>
      <c r="C17" s="177" t="s">
        <v>122</v>
      </c>
      <c r="D17" s="177"/>
      <c r="E17" s="175" t="s">
        <v>123</v>
      </c>
      <c r="F17" s="178">
        <v>14.54</v>
      </c>
      <c r="G17" s="178">
        <v>14.54</v>
      </c>
      <c r="H17" s="178">
        <v>0</v>
      </c>
      <c r="I17" s="178">
        <v>0</v>
      </c>
      <c r="J17" s="178">
        <v>0</v>
      </c>
      <c r="K17" s="183">
        <v>0</v>
      </c>
      <c r="L17" s="183">
        <v>0</v>
      </c>
      <c r="M17" s="183">
        <v>0</v>
      </c>
      <c r="N17" s="183">
        <v>0</v>
      </c>
    </row>
    <row r="18" spans="1:14" ht="13.5" customHeight="1">
      <c r="A18" s="175" t="s">
        <v>110</v>
      </c>
      <c r="B18" s="176">
        <v>210</v>
      </c>
      <c r="C18" s="177" t="s">
        <v>124</v>
      </c>
      <c r="D18" s="177" t="s">
        <v>125</v>
      </c>
      <c r="E18" s="175" t="s">
        <v>126</v>
      </c>
      <c r="F18" s="178">
        <v>14.54</v>
      </c>
      <c r="G18" s="178">
        <v>14.54</v>
      </c>
      <c r="H18" s="178">
        <v>0</v>
      </c>
      <c r="I18" s="178">
        <v>0</v>
      </c>
      <c r="J18" s="178">
        <v>0</v>
      </c>
      <c r="K18" s="183">
        <v>0</v>
      </c>
      <c r="L18" s="183">
        <v>0</v>
      </c>
      <c r="M18" s="183">
        <v>0</v>
      </c>
      <c r="N18" s="183">
        <v>0</v>
      </c>
    </row>
    <row r="19" spans="1:14" ht="13.5" customHeight="1">
      <c r="A19" s="175" t="s">
        <v>98</v>
      </c>
      <c r="B19" s="176">
        <v>221</v>
      </c>
      <c r="C19" s="177"/>
      <c r="D19" s="177"/>
      <c r="E19" s="175" t="s">
        <v>127</v>
      </c>
      <c r="F19" s="178">
        <v>22.92</v>
      </c>
      <c r="G19" s="178">
        <v>22.92</v>
      </c>
      <c r="H19" s="178">
        <v>0</v>
      </c>
      <c r="I19" s="178">
        <v>0</v>
      </c>
      <c r="J19" s="178">
        <v>0</v>
      </c>
      <c r="K19" s="183">
        <v>0</v>
      </c>
      <c r="L19" s="183">
        <v>0</v>
      </c>
      <c r="M19" s="183">
        <v>0</v>
      </c>
      <c r="N19" s="183">
        <v>0</v>
      </c>
    </row>
    <row r="20" spans="1:14" ht="13.5" customHeight="1">
      <c r="A20" s="175" t="s">
        <v>107</v>
      </c>
      <c r="B20" s="176"/>
      <c r="C20" s="177" t="s">
        <v>125</v>
      </c>
      <c r="D20" s="177"/>
      <c r="E20" s="175" t="s">
        <v>128</v>
      </c>
      <c r="F20" s="178">
        <v>22.92</v>
      </c>
      <c r="G20" s="178">
        <v>22.92</v>
      </c>
      <c r="H20" s="178">
        <v>0</v>
      </c>
      <c r="I20" s="178">
        <v>0</v>
      </c>
      <c r="J20" s="178">
        <v>0</v>
      </c>
      <c r="K20" s="183">
        <v>0</v>
      </c>
      <c r="L20" s="183">
        <v>0</v>
      </c>
      <c r="M20" s="183">
        <v>0</v>
      </c>
      <c r="N20" s="183">
        <v>0</v>
      </c>
    </row>
    <row r="21" spans="1:14" ht="13.5" customHeight="1">
      <c r="A21" s="175" t="s">
        <v>110</v>
      </c>
      <c r="B21" s="176">
        <v>221</v>
      </c>
      <c r="C21" s="177" t="s">
        <v>129</v>
      </c>
      <c r="D21" s="177" t="s">
        <v>130</v>
      </c>
      <c r="E21" s="175" t="s">
        <v>131</v>
      </c>
      <c r="F21" s="178">
        <v>22.92</v>
      </c>
      <c r="G21" s="178">
        <v>22.92</v>
      </c>
      <c r="H21" s="178">
        <v>0</v>
      </c>
      <c r="I21" s="178">
        <v>0</v>
      </c>
      <c r="J21" s="178">
        <v>0</v>
      </c>
      <c r="K21" s="183">
        <v>0</v>
      </c>
      <c r="L21" s="183">
        <v>0</v>
      </c>
      <c r="M21" s="183">
        <v>0</v>
      </c>
      <c r="N21" s="183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9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zoomScale="81" zoomScaleNormal="81" workbookViewId="0">
      <selection activeCell="S35" sqref="S35"/>
    </sheetView>
  </sheetViews>
  <sheetFormatPr defaultColWidth="9" defaultRowHeight="13.5"/>
  <cols>
    <col min="1" max="1" width="12.5" customWidth="1"/>
  </cols>
  <sheetData>
    <row r="1" spans="1:35" ht="27" customHeight="1">
      <c r="A1" s="415" t="s">
        <v>158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</row>
    <row r="2" spans="1:35" ht="13.5" customHeight="1">
      <c r="A2" s="149"/>
      <c r="B2" s="149"/>
      <c r="C2" s="149"/>
      <c r="D2" s="149"/>
      <c r="E2" s="149"/>
      <c r="F2" s="150"/>
      <c r="G2" s="149"/>
      <c r="H2" s="149"/>
      <c r="I2" s="149"/>
      <c r="J2" s="149"/>
      <c r="K2" s="162"/>
      <c r="L2" s="149"/>
      <c r="M2" s="149"/>
      <c r="N2" s="149"/>
      <c r="O2" s="149"/>
      <c r="P2" s="150"/>
      <c r="Q2" s="149"/>
      <c r="R2" s="149"/>
      <c r="S2" s="149"/>
      <c r="T2" s="149"/>
      <c r="U2" s="162"/>
      <c r="V2" s="149"/>
      <c r="W2" s="149"/>
      <c r="X2" s="149"/>
      <c r="Y2" s="149"/>
      <c r="Z2" s="149"/>
      <c r="AA2" s="149"/>
      <c r="AB2" s="149"/>
      <c r="AC2" s="149"/>
      <c r="AD2" s="149"/>
      <c r="AE2" s="162"/>
      <c r="AF2" s="150"/>
      <c r="AG2" s="164"/>
      <c r="AI2" s="165" t="s">
        <v>159</v>
      </c>
    </row>
    <row r="3" spans="1:35" ht="32.25" customHeight="1">
      <c r="A3" s="141" t="s">
        <v>25</v>
      </c>
      <c r="B3" s="151"/>
      <c r="C3" s="151"/>
      <c r="D3" s="151"/>
      <c r="E3" s="152"/>
      <c r="F3" s="153"/>
      <c r="G3" s="149"/>
      <c r="H3" s="149"/>
      <c r="I3" s="149"/>
      <c r="J3" s="149"/>
      <c r="K3" s="163"/>
      <c r="L3" s="149"/>
      <c r="M3" s="149"/>
      <c r="N3" s="149"/>
      <c r="O3" s="149"/>
      <c r="P3" s="153"/>
      <c r="Q3" s="149"/>
      <c r="R3" s="149"/>
      <c r="S3" s="149"/>
      <c r="T3" s="149"/>
      <c r="U3" s="163"/>
      <c r="V3" s="149"/>
      <c r="W3" s="149"/>
      <c r="X3" s="149"/>
      <c r="Y3" s="149"/>
      <c r="Z3" s="149"/>
      <c r="AA3" s="149"/>
      <c r="AB3" s="149"/>
      <c r="AC3" s="149"/>
      <c r="AD3" s="149"/>
      <c r="AE3" s="163"/>
      <c r="AF3" s="153"/>
      <c r="AG3" s="164"/>
      <c r="AI3" s="165" t="s">
        <v>26</v>
      </c>
    </row>
    <row r="4" spans="1:35" ht="13.5" customHeight="1">
      <c r="A4" s="416" t="s">
        <v>101</v>
      </c>
      <c r="B4" s="416"/>
      <c r="C4" s="416"/>
      <c r="D4" s="422" t="s">
        <v>102</v>
      </c>
      <c r="E4" s="422" t="s">
        <v>160</v>
      </c>
      <c r="F4" s="417" t="s">
        <v>137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9"/>
    </row>
    <row r="5" spans="1:35" ht="13.5" customHeight="1">
      <c r="A5" s="154"/>
      <c r="B5" s="154"/>
      <c r="C5" s="154"/>
      <c r="D5" s="423"/>
      <c r="E5" s="425"/>
      <c r="F5" s="417" t="s">
        <v>94</v>
      </c>
      <c r="G5" s="418"/>
      <c r="H5" s="418"/>
      <c r="I5" s="418"/>
      <c r="J5" s="418"/>
      <c r="K5" s="418"/>
      <c r="L5" s="418"/>
      <c r="M5" s="418"/>
      <c r="N5" s="418"/>
      <c r="O5" s="419"/>
      <c r="P5" s="417" t="s">
        <v>95</v>
      </c>
      <c r="Q5" s="418"/>
      <c r="R5" s="418"/>
      <c r="S5" s="418"/>
      <c r="T5" s="418"/>
      <c r="U5" s="418"/>
      <c r="V5" s="418"/>
      <c r="W5" s="418"/>
      <c r="X5" s="418"/>
      <c r="Y5" s="419"/>
      <c r="Z5" s="417" t="s">
        <v>96</v>
      </c>
      <c r="AA5" s="418"/>
      <c r="AB5" s="418"/>
      <c r="AC5" s="418"/>
      <c r="AD5" s="418"/>
      <c r="AE5" s="418"/>
      <c r="AF5" s="418"/>
      <c r="AG5" s="418"/>
      <c r="AH5" s="418"/>
      <c r="AI5" s="419"/>
    </row>
    <row r="6" spans="1:35" ht="13.5" customHeight="1">
      <c r="A6" s="420" t="s">
        <v>103</v>
      </c>
      <c r="B6" s="420" t="s">
        <v>104</v>
      </c>
      <c r="C6" s="420" t="s">
        <v>105</v>
      </c>
      <c r="D6" s="423"/>
      <c r="E6" s="425"/>
      <c r="F6" s="427" t="s">
        <v>83</v>
      </c>
      <c r="G6" s="417" t="s">
        <v>84</v>
      </c>
      <c r="H6" s="418"/>
      <c r="I6" s="419"/>
      <c r="J6" s="427" t="s">
        <v>161</v>
      </c>
      <c r="K6" s="427" t="s">
        <v>162</v>
      </c>
      <c r="L6" s="427" t="s">
        <v>163</v>
      </c>
      <c r="M6" s="427" t="s">
        <v>164</v>
      </c>
      <c r="N6" s="428" t="s">
        <v>165</v>
      </c>
      <c r="O6" s="428" t="s">
        <v>166</v>
      </c>
      <c r="P6" s="427" t="s">
        <v>83</v>
      </c>
      <c r="Q6" s="417" t="s">
        <v>84</v>
      </c>
      <c r="R6" s="418"/>
      <c r="S6" s="419"/>
      <c r="T6" s="427" t="s">
        <v>161</v>
      </c>
      <c r="U6" s="427" t="s">
        <v>162</v>
      </c>
      <c r="V6" s="427" t="s">
        <v>163</v>
      </c>
      <c r="W6" s="427" t="s">
        <v>164</v>
      </c>
      <c r="X6" s="428" t="s">
        <v>167</v>
      </c>
      <c r="Y6" s="428" t="s">
        <v>166</v>
      </c>
      <c r="Z6" s="427" t="s">
        <v>83</v>
      </c>
      <c r="AA6" s="417" t="s">
        <v>84</v>
      </c>
      <c r="AB6" s="418"/>
      <c r="AC6" s="419"/>
      <c r="AD6" s="427" t="s">
        <v>161</v>
      </c>
      <c r="AE6" s="427" t="s">
        <v>162</v>
      </c>
      <c r="AF6" s="427" t="s">
        <v>163</v>
      </c>
      <c r="AG6" s="427" t="s">
        <v>164</v>
      </c>
      <c r="AH6" s="430" t="s">
        <v>167</v>
      </c>
      <c r="AI6" s="430" t="s">
        <v>166</v>
      </c>
    </row>
    <row r="7" spans="1:35" ht="36" customHeight="1">
      <c r="A7" s="421"/>
      <c r="B7" s="421"/>
      <c r="C7" s="421"/>
      <c r="D7" s="424"/>
      <c r="E7" s="426"/>
      <c r="F7" s="427"/>
      <c r="G7" s="155" t="s">
        <v>90</v>
      </c>
      <c r="H7" s="155" t="s">
        <v>91</v>
      </c>
      <c r="I7" s="155" t="s">
        <v>92</v>
      </c>
      <c r="J7" s="427"/>
      <c r="K7" s="427"/>
      <c r="L7" s="427"/>
      <c r="M7" s="427"/>
      <c r="N7" s="429"/>
      <c r="O7" s="429"/>
      <c r="P7" s="427"/>
      <c r="Q7" s="155" t="s">
        <v>90</v>
      </c>
      <c r="R7" s="155" t="s">
        <v>91</v>
      </c>
      <c r="S7" s="155" t="s">
        <v>92</v>
      </c>
      <c r="T7" s="427"/>
      <c r="U7" s="427"/>
      <c r="V7" s="427"/>
      <c r="W7" s="427"/>
      <c r="X7" s="429"/>
      <c r="Y7" s="429"/>
      <c r="Z7" s="427"/>
      <c r="AA7" s="155" t="s">
        <v>90</v>
      </c>
      <c r="AB7" s="155" t="s">
        <v>91</v>
      </c>
      <c r="AC7" s="155" t="s">
        <v>92</v>
      </c>
      <c r="AD7" s="427"/>
      <c r="AE7" s="427"/>
      <c r="AF7" s="427"/>
      <c r="AG7" s="427"/>
      <c r="AH7" s="431"/>
      <c r="AI7" s="431"/>
    </row>
    <row r="8" spans="1:35" s="22" customFormat="1" ht="33" customHeight="1">
      <c r="A8" s="156"/>
      <c r="B8" s="157"/>
      <c r="C8" s="157"/>
      <c r="D8" s="158" t="s">
        <v>83</v>
      </c>
      <c r="E8" s="159">
        <f>F8+P8+Z8</f>
        <v>273.41000000000003</v>
      </c>
      <c r="F8" s="160">
        <f>G8+J8+K8+L8+M8+N8+O8</f>
        <v>260.74</v>
      </c>
      <c r="G8" s="159">
        <f>H8+I8</f>
        <v>260.74</v>
      </c>
      <c r="H8" s="161">
        <v>260.74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0">
        <f>Q8+T8+U8+V8+W8+X8+Y8</f>
        <v>12.67</v>
      </c>
      <c r="Q8" s="159">
        <f>R8+S8</f>
        <v>12.67</v>
      </c>
      <c r="R8" s="161">
        <v>12.67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161">
        <v>0</v>
      </c>
      <c r="Y8" s="161">
        <v>0</v>
      </c>
      <c r="Z8" s="160">
        <f>AA8+AD8+AE8+AF8+AG8+AH8+AI8</f>
        <v>0</v>
      </c>
      <c r="AA8" s="159">
        <f>AB8+AC8</f>
        <v>0</v>
      </c>
      <c r="AB8" s="161">
        <v>0</v>
      </c>
      <c r="AC8" s="161">
        <v>0</v>
      </c>
      <c r="AD8" s="161">
        <v>0</v>
      </c>
      <c r="AE8" s="161">
        <v>0</v>
      </c>
      <c r="AF8" s="161">
        <v>0</v>
      </c>
      <c r="AG8" s="166">
        <v>0</v>
      </c>
      <c r="AH8" s="167">
        <v>0</v>
      </c>
      <c r="AI8" s="167">
        <v>0</v>
      </c>
    </row>
    <row r="9" spans="1:35" ht="33" customHeight="1">
      <c r="A9" s="156">
        <v>207</v>
      </c>
      <c r="B9" s="157"/>
      <c r="C9" s="157"/>
      <c r="D9" s="158" t="s">
        <v>106</v>
      </c>
      <c r="E9" s="159">
        <f t="shared" ref="E9:E20" si="0">F9+P9+Z9</f>
        <v>203.69</v>
      </c>
      <c r="F9" s="160">
        <f t="shared" ref="F9:F20" si="1">G9+J9+K9+L9+M9+N9+O9</f>
        <v>191.02</v>
      </c>
      <c r="G9" s="159">
        <f t="shared" ref="G9:G20" si="2">H9+I9</f>
        <v>191.02</v>
      </c>
      <c r="H9" s="161">
        <v>191.02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0">
        <f t="shared" ref="P9:P20" si="3">Q9+T9+U9+V9+W9+X9+Y9</f>
        <v>12.67</v>
      </c>
      <c r="Q9" s="159">
        <f t="shared" ref="Q9:Q20" si="4">R9+S9</f>
        <v>12.67</v>
      </c>
      <c r="R9" s="161">
        <v>12.67</v>
      </c>
      <c r="S9" s="161">
        <v>0</v>
      </c>
      <c r="T9" s="161">
        <v>0</v>
      </c>
      <c r="U9" s="161">
        <v>0</v>
      </c>
      <c r="V9" s="161">
        <v>0</v>
      </c>
      <c r="W9" s="161">
        <v>0</v>
      </c>
      <c r="X9" s="161">
        <v>0</v>
      </c>
      <c r="Y9" s="161">
        <v>0</v>
      </c>
      <c r="Z9" s="160">
        <f t="shared" ref="Z9:Z20" si="5">AA9+AD9+AE9+AF9+AG9+AH9+AI9</f>
        <v>0</v>
      </c>
      <c r="AA9" s="159">
        <f t="shared" ref="AA9:AA20" si="6">AB9+AC9</f>
        <v>0</v>
      </c>
      <c r="AB9" s="161">
        <v>0</v>
      </c>
      <c r="AC9" s="161">
        <v>0</v>
      </c>
      <c r="AD9" s="161">
        <v>0</v>
      </c>
      <c r="AE9" s="161">
        <v>0</v>
      </c>
      <c r="AF9" s="161">
        <v>0</v>
      </c>
      <c r="AG9" s="166">
        <v>0</v>
      </c>
      <c r="AH9" s="167">
        <v>0</v>
      </c>
      <c r="AI9" s="167">
        <v>0</v>
      </c>
    </row>
    <row r="10" spans="1:35" ht="33" customHeight="1">
      <c r="A10" s="156"/>
      <c r="B10" s="157" t="s">
        <v>108</v>
      </c>
      <c r="C10" s="157"/>
      <c r="D10" s="158" t="s">
        <v>109</v>
      </c>
      <c r="E10" s="159">
        <f t="shared" si="0"/>
        <v>203.69</v>
      </c>
      <c r="F10" s="160">
        <f t="shared" si="1"/>
        <v>191.02</v>
      </c>
      <c r="G10" s="159">
        <f t="shared" si="2"/>
        <v>191.02</v>
      </c>
      <c r="H10" s="161">
        <v>191.02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0">
        <f t="shared" si="3"/>
        <v>12.67</v>
      </c>
      <c r="Q10" s="159">
        <f t="shared" si="4"/>
        <v>12.67</v>
      </c>
      <c r="R10" s="161">
        <v>12.67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0">
        <f t="shared" si="5"/>
        <v>0</v>
      </c>
      <c r="AA10" s="159">
        <f t="shared" si="6"/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  <c r="AG10" s="166">
        <v>0</v>
      </c>
      <c r="AH10" s="167">
        <v>0</v>
      </c>
      <c r="AI10" s="167">
        <v>0</v>
      </c>
    </row>
    <row r="11" spans="1:35" ht="33" customHeight="1">
      <c r="A11" s="156">
        <v>207</v>
      </c>
      <c r="B11" s="157" t="s">
        <v>111</v>
      </c>
      <c r="C11" s="157" t="s">
        <v>112</v>
      </c>
      <c r="D11" s="158" t="s">
        <v>113</v>
      </c>
      <c r="E11" s="159">
        <f t="shared" si="0"/>
        <v>203.69</v>
      </c>
      <c r="F11" s="160">
        <f t="shared" si="1"/>
        <v>191.02</v>
      </c>
      <c r="G11" s="159">
        <f t="shared" si="2"/>
        <v>191.02</v>
      </c>
      <c r="H11" s="161">
        <v>191.02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0">
        <f t="shared" si="3"/>
        <v>12.67</v>
      </c>
      <c r="Q11" s="159">
        <f t="shared" si="4"/>
        <v>12.67</v>
      </c>
      <c r="R11" s="161">
        <v>12.67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0">
        <f t="shared" si="5"/>
        <v>0</v>
      </c>
      <c r="AA11" s="159">
        <f t="shared" si="6"/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6">
        <v>0</v>
      </c>
      <c r="AH11" s="167">
        <v>0</v>
      </c>
      <c r="AI11" s="167">
        <v>0</v>
      </c>
    </row>
    <row r="12" spans="1:35" ht="33" customHeight="1">
      <c r="A12" s="156">
        <v>208</v>
      </c>
      <c r="B12" s="157"/>
      <c r="C12" s="157"/>
      <c r="D12" s="158" t="s">
        <v>116</v>
      </c>
      <c r="E12" s="159">
        <f t="shared" si="0"/>
        <v>32.26</v>
      </c>
      <c r="F12" s="160">
        <f t="shared" si="1"/>
        <v>32.26</v>
      </c>
      <c r="G12" s="159">
        <f t="shared" si="2"/>
        <v>32.26</v>
      </c>
      <c r="H12" s="161">
        <v>32.26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0">
        <f t="shared" si="3"/>
        <v>0</v>
      </c>
      <c r="Q12" s="159">
        <f t="shared" si="4"/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0">
        <f t="shared" si="5"/>
        <v>0</v>
      </c>
      <c r="AA12" s="159">
        <f t="shared" si="6"/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6">
        <v>0</v>
      </c>
      <c r="AH12" s="167">
        <v>0</v>
      </c>
      <c r="AI12" s="167">
        <v>0</v>
      </c>
    </row>
    <row r="13" spans="1:35" ht="33" customHeight="1">
      <c r="A13" s="156"/>
      <c r="B13" s="157" t="s">
        <v>117</v>
      </c>
      <c r="C13" s="157"/>
      <c r="D13" s="158" t="s">
        <v>118</v>
      </c>
      <c r="E13" s="159">
        <f t="shared" si="0"/>
        <v>32.26</v>
      </c>
      <c r="F13" s="160">
        <f t="shared" si="1"/>
        <v>32.26</v>
      </c>
      <c r="G13" s="159">
        <f t="shared" si="2"/>
        <v>32.26</v>
      </c>
      <c r="H13" s="161">
        <v>32.26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0">
        <f t="shared" si="3"/>
        <v>0</v>
      </c>
      <c r="Q13" s="159">
        <f t="shared" si="4"/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0">
        <f t="shared" si="5"/>
        <v>0</v>
      </c>
      <c r="AA13" s="159">
        <f t="shared" si="6"/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6">
        <v>0</v>
      </c>
      <c r="AH13" s="167">
        <v>0</v>
      </c>
      <c r="AI13" s="167">
        <v>0</v>
      </c>
    </row>
    <row r="14" spans="1:35" ht="33" customHeight="1">
      <c r="A14" s="156">
        <v>208</v>
      </c>
      <c r="B14" s="157" t="s">
        <v>119</v>
      </c>
      <c r="C14" s="157" t="s">
        <v>117</v>
      </c>
      <c r="D14" s="158" t="s">
        <v>120</v>
      </c>
      <c r="E14" s="159">
        <f t="shared" si="0"/>
        <v>32.26</v>
      </c>
      <c r="F14" s="160">
        <f t="shared" si="1"/>
        <v>32.26</v>
      </c>
      <c r="G14" s="159">
        <f t="shared" si="2"/>
        <v>32.26</v>
      </c>
      <c r="H14" s="161">
        <v>32.26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0">
        <f t="shared" si="3"/>
        <v>0</v>
      </c>
      <c r="Q14" s="159">
        <f t="shared" si="4"/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0">
        <f t="shared" si="5"/>
        <v>0</v>
      </c>
      <c r="AA14" s="159">
        <f t="shared" si="6"/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6">
        <v>0</v>
      </c>
      <c r="AH14" s="167">
        <v>0</v>
      </c>
      <c r="AI14" s="167">
        <v>0</v>
      </c>
    </row>
    <row r="15" spans="1:35" ht="33" customHeight="1">
      <c r="A15" s="156">
        <v>210</v>
      </c>
      <c r="B15" s="157"/>
      <c r="C15" s="157"/>
      <c r="D15" s="158" t="s">
        <v>121</v>
      </c>
      <c r="E15" s="159">
        <f t="shared" si="0"/>
        <v>14.54</v>
      </c>
      <c r="F15" s="160">
        <f t="shared" si="1"/>
        <v>14.54</v>
      </c>
      <c r="G15" s="159">
        <f t="shared" si="2"/>
        <v>14.54</v>
      </c>
      <c r="H15" s="161">
        <v>14.54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0">
        <f t="shared" si="3"/>
        <v>0</v>
      </c>
      <c r="Q15" s="159">
        <f t="shared" si="4"/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0">
        <f t="shared" si="5"/>
        <v>0</v>
      </c>
      <c r="AA15" s="159">
        <f t="shared" si="6"/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6">
        <v>0</v>
      </c>
      <c r="AH15" s="167">
        <v>0</v>
      </c>
      <c r="AI15" s="167">
        <v>0</v>
      </c>
    </row>
    <row r="16" spans="1:35" ht="33" customHeight="1">
      <c r="A16" s="156"/>
      <c r="B16" s="157" t="s">
        <v>122</v>
      </c>
      <c r="C16" s="157"/>
      <c r="D16" s="158" t="s">
        <v>123</v>
      </c>
      <c r="E16" s="159">
        <f t="shared" si="0"/>
        <v>14.54</v>
      </c>
      <c r="F16" s="160">
        <f t="shared" si="1"/>
        <v>14.54</v>
      </c>
      <c r="G16" s="159">
        <f t="shared" si="2"/>
        <v>14.54</v>
      </c>
      <c r="H16" s="161">
        <v>14.54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0">
        <f t="shared" si="3"/>
        <v>0</v>
      </c>
      <c r="Q16" s="159">
        <f t="shared" si="4"/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0">
        <f t="shared" si="5"/>
        <v>0</v>
      </c>
      <c r="AA16" s="159">
        <f t="shared" si="6"/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6">
        <v>0</v>
      </c>
      <c r="AH16" s="167">
        <v>0</v>
      </c>
      <c r="AI16" s="167">
        <v>0</v>
      </c>
    </row>
    <row r="17" spans="1:35" ht="33" customHeight="1">
      <c r="A17" s="156">
        <v>210</v>
      </c>
      <c r="B17" s="157" t="s">
        <v>124</v>
      </c>
      <c r="C17" s="157" t="s">
        <v>125</v>
      </c>
      <c r="D17" s="158" t="s">
        <v>126</v>
      </c>
      <c r="E17" s="159">
        <f t="shared" si="0"/>
        <v>14.54</v>
      </c>
      <c r="F17" s="160">
        <f t="shared" si="1"/>
        <v>14.54</v>
      </c>
      <c r="G17" s="159">
        <f t="shared" si="2"/>
        <v>14.54</v>
      </c>
      <c r="H17" s="161">
        <v>14.54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0">
        <f t="shared" si="3"/>
        <v>0</v>
      </c>
      <c r="Q17" s="159">
        <f t="shared" si="4"/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0">
        <f t="shared" si="5"/>
        <v>0</v>
      </c>
      <c r="AA17" s="159">
        <f t="shared" si="6"/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6">
        <v>0</v>
      </c>
      <c r="AH17" s="167">
        <v>0</v>
      </c>
      <c r="AI17" s="167">
        <v>0</v>
      </c>
    </row>
    <row r="18" spans="1:35" ht="33" customHeight="1">
      <c r="A18" s="156">
        <v>221</v>
      </c>
      <c r="B18" s="157"/>
      <c r="C18" s="157"/>
      <c r="D18" s="158" t="s">
        <v>127</v>
      </c>
      <c r="E18" s="159">
        <f t="shared" si="0"/>
        <v>22.92</v>
      </c>
      <c r="F18" s="160">
        <f t="shared" si="1"/>
        <v>22.92</v>
      </c>
      <c r="G18" s="159">
        <f t="shared" si="2"/>
        <v>22.92</v>
      </c>
      <c r="H18" s="161">
        <v>22.92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0">
        <f t="shared" si="3"/>
        <v>0</v>
      </c>
      <c r="Q18" s="159">
        <f t="shared" si="4"/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0">
        <f t="shared" si="5"/>
        <v>0</v>
      </c>
      <c r="AA18" s="159">
        <f t="shared" si="6"/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6">
        <v>0</v>
      </c>
      <c r="AH18" s="167">
        <v>0</v>
      </c>
      <c r="AI18" s="167">
        <v>0</v>
      </c>
    </row>
    <row r="19" spans="1:35" ht="33" customHeight="1">
      <c r="A19" s="156"/>
      <c r="B19" s="157" t="s">
        <v>125</v>
      </c>
      <c r="C19" s="157"/>
      <c r="D19" s="158" t="s">
        <v>128</v>
      </c>
      <c r="E19" s="159">
        <f t="shared" si="0"/>
        <v>22.92</v>
      </c>
      <c r="F19" s="160">
        <f t="shared" si="1"/>
        <v>22.92</v>
      </c>
      <c r="G19" s="159">
        <f t="shared" si="2"/>
        <v>22.92</v>
      </c>
      <c r="H19" s="161">
        <v>22.92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0">
        <f t="shared" si="3"/>
        <v>0</v>
      </c>
      <c r="Q19" s="159">
        <f t="shared" si="4"/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0">
        <f t="shared" si="5"/>
        <v>0</v>
      </c>
      <c r="AA19" s="159">
        <f t="shared" si="6"/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6">
        <v>0</v>
      </c>
      <c r="AH19" s="167">
        <v>0</v>
      </c>
      <c r="AI19" s="167">
        <v>0</v>
      </c>
    </row>
    <row r="20" spans="1:35" ht="33" customHeight="1">
      <c r="A20" s="156">
        <v>221</v>
      </c>
      <c r="B20" s="157" t="s">
        <v>129</v>
      </c>
      <c r="C20" s="157" t="s">
        <v>130</v>
      </c>
      <c r="D20" s="158" t="s">
        <v>131</v>
      </c>
      <c r="E20" s="159">
        <f t="shared" si="0"/>
        <v>22.92</v>
      </c>
      <c r="F20" s="160">
        <f t="shared" si="1"/>
        <v>22.92</v>
      </c>
      <c r="G20" s="159">
        <f t="shared" si="2"/>
        <v>22.92</v>
      </c>
      <c r="H20" s="161">
        <v>22.92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0">
        <f t="shared" si="3"/>
        <v>0</v>
      </c>
      <c r="Q20" s="159">
        <f t="shared" si="4"/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0">
        <f t="shared" si="5"/>
        <v>0</v>
      </c>
      <c r="AA20" s="159">
        <f t="shared" si="6"/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6">
        <v>0</v>
      </c>
      <c r="AH20" s="167">
        <v>0</v>
      </c>
      <c r="AI20" s="167">
        <v>0</v>
      </c>
    </row>
  </sheetData>
  <sheetProtection formatCells="0" formatColumns="0" formatRows="0"/>
  <mergeCells count="35">
    <mergeCell ref="AG6:AG7"/>
    <mergeCell ref="AH6:AH7"/>
    <mergeCell ref="AI6:AI7"/>
    <mergeCell ref="Y6:Y7"/>
    <mergeCell ref="Z6:Z7"/>
    <mergeCell ref="AD6:AD7"/>
    <mergeCell ref="AE6:AE7"/>
    <mergeCell ref="AF6:AF7"/>
    <mergeCell ref="T6:T7"/>
    <mergeCell ref="U6:U7"/>
    <mergeCell ref="V6:V7"/>
    <mergeCell ref="W6:W7"/>
    <mergeCell ref="X6:X7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A1:AI1"/>
    <mergeCell ref="A4:C4"/>
    <mergeCell ref="F4:AI4"/>
    <mergeCell ref="F5:O5"/>
    <mergeCell ref="P5:Y5"/>
    <mergeCell ref="Z5:AI5"/>
  </mergeCells>
  <phoneticPr fontId="9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>
      <selection activeCell="F21" sqref="F21"/>
    </sheetView>
  </sheetViews>
  <sheetFormatPr defaultColWidth="9" defaultRowHeight="13.5"/>
  <cols>
    <col min="1" max="6" width="16" customWidth="1"/>
  </cols>
  <sheetData>
    <row r="1" spans="1:6" ht="22.5" customHeight="1">
      <c r="A1" s="432" t="s">
        <v>168</v>
      </c>
      <c r="B1" s="432"/>
      <c r="C1" s="432"/>
      <c r="D1" s="432"/>
      <c r="E1" s="432"/>
      <c r="F1" s="432"/>
    </row>
    <row r="2" spans="1:6" ht="22.5" customHeight="1">
      <c r="A2" s="138"/>
      <c r="B2" s="138"/>
      <c r="C2" s="138"/>
      <c r="D2" s="138"/>
      <c r="E2" s="139"/>
      <c r="F2" s="140" t="s">
        <v>169</v>
      </c>
    </row>
    <row r="3" spans="1:6" ht="24" customHeight="1">
      <c r="A3" s="141" t="s">
        <v>25</v>
      </c>
      <c r="B3" s="141"/>
      <c r="C3" s="142"/>
      <c r="D3" s="142"/>
      <c r="E3" s="143"/>
      <c r="F3" s="140" t="s">
        <v>26</v>
      </c>
    </row>
    <row r="4" spans="1:6" ht="27" customHeight="1">
      <c r="A4" s="433" t="s">
        <v>101</v>
      </c>
      <c r="B4" s="433"/>
      <c r="C4" s="437" t="s">
        <v>102</v>
      </c>
      <c r="D4" s="434" t="s">
        <v>170</v>
      </c>
      <c r="E4" s="435"/>
      <c r="F4" s="436"/>
    </row>
    <row r="5" spans="1:6" ht="22.5" customHeight="1">
      <c r="A5" s="144" t="s">
        <v>103</v>
      </c>
      <c r="B5" s="144" t="s">
        <v>104</v>
      </c>
      <c r="C5" s="437"/>
      <c r="D5" s="145" t="s">
        <v>83</v>
      </c>
      <c r="E5" s="145" t="s">
        <v>171</v>
      </c>
      <c r="F5" s="145" t="s">
        <v>172</v>
      </c>
    </row>
    <row r="6" spans="1:6" s="22" customFormat="1" ht="21" customHeight="1">
      <c r="A6" s="146"/>
      <c r="B6" s="146"/>
      <c r="C6" s="146" t="s">
        <v>83</v>
      </c>
      <c r="D6" s="147">
        <v>273.41000000000003</v>
      </c>
      <c r="E6" s="148">
        <v>260.74</v>
      </c>
      <c r="F6" s="147">
        <v>12.67</v>
      </c>
    </row>
    <row r="7" spans="1:6" ht="21" customHeight="1">
      <c r="A7" s="146">
        <v>301</v>
      </c>
      <c r="B7" s="146"/>
      <c r="C7" s="146" t="s">
        <v>94</v>
      </c>
      <c r="D7" s="147">
        <v>260.74</v>
      </c>
      <c r="E7" s="148">
        <v>260.74</v>
      </c>
      <c r="F7" s="147">
        <v>0</v>
      </c>
    </row>
    <row r="8" spans="1:6" ht="21" customHeight="1">
      <c r="A8" s="146" t="s">
        <v>173</v>
      </c>
      <c r="B8" s="146">
        <v>30101</v>
      </c>
      <c r="C8" s="146" t="s">
        <v>174</v>
      </c>
      <c r="D8" s="147">
        <v>126.9</v>
      </c>
      <c r="E8" s="148">
        <v>126.9</v>
      </c>
      <c r="F8" s="147">
        <v>0</v>
      </c>
    </row>
    <row r="9" spans="1:6" ht="21" customHeight="1">
      <c r="A9" s="146" t="s">
        <v>173</v>
      </c>
      <c r="B9" s="146">
        <v>30102</v>
      </c>
      <c r="C9" s="146" t="s">
        <v>175</v>
      </c>
      <c r="D9" s="147">
        <v>64.12</v>
      </c>
      <c r="E9" s="148">
        <v>64.12</v>
      </c>
      <c r="F9" s="147">
        <v>0</v>
      </c>
    </row>
    <row r="10" spans="1:6" ht="21" customHeight="1">
      <c r="A10" s="146" t="s">
        <v>173</v>
      </c>
      <c r="B10" s="146">
        <v>30108</v>
      </c>
      <c r="C10" s="146" t="s">
        <v>176</v>
      </c>
      <c r="D10" s="147">
        <v>32.26</v>
      </c>
      <c r="E10" s="148">
        <v>32.26</v>
      </c>
      <c r="F10" s="147">
        <v>0</v>
      </c>
    </row>
    <row r="11" spans="1:6" ht="21" customHeight="1">
      <c r="A11" s="146" t="s">
        <v>173</v>
      </c>
      <c r="B11" s="146">
        <v>30110</v>
      </c>
      <c r="C11" s="146" t="s">
        <v>177</v>
      </c>
      <c r="D11" s="147">
        <v>14.54</v>
      </c>
      <c r="E11" s="148">
        <v>14.54</v>
      </c>
      <c r="F11" s="147">
        <v>0</v>
      </c>
    </row>
    <row r="12" spans="1:6" ht="21" customHeight="1">
      <c r="A12" s="146" t="s">
        <v>173</v>
      </c>
      <c r="B12" s="146">
        <v>30113</v>
      </c>
      <c r="C12" s="146" t="s">
        <v>178</v>
      </c>
      <c r="D12" s="147">
        <v>22.92</v>
      </c>
      <c r="E12" s="148">
        <v>22.92</v>
      </c>
      <c r="F12" s="147">
        <v>0</v>
      </c>
    </row>
    <row r="13" spans="1:6" ht="21" customHeight="1">
      <c r="A13" s="146">
        <v>302</v>
      </c>
      <c r="B13" s="146"/>
      <c r="C13" s="146" t="s">
        <v>95</v>
      </c>
      <c r="D13" s="147">
        <v>12.67</v>
      </c>
      <c r="E13" s="148">
        <v>0</v>
      </c>
      <c r="F13" s="147">
        <v>12.67</v>
      </c>
    </row>
    <row r="14" spans="1:6" ht="21" customHeight="1">
      <c r="A14" s="146" t="s">
        <v>173</v>
      </c>
      <c r="B14" s="146">
        <v>30201</v>
      </c>
      <c r="C14" s="146" t="s">
        <v>179</v>
      </c>
      <c r="D14" s="147">
        <v>0.5</v>
      </c>
      <c r="E14" s="148">
        <v>0</v>
      </c>
      <c r="F14" s="147">
        <v>0.5</v>
      </c>
    </row>
    <row r="15" spans="1:6" ht="21" customHeight="1">
      <c r="A15" s="146" t="s">
        <v>173</v>
      </c>
      <c r="B15" s="146">
        <v>30202</v>
      </c>
      <c r="C15" s="146" t="s">
        <v>180</v>
      </c>
      <c r="D15" s="147">
        <v>0.3</v>
      </c>
      <c r="E15" s="148">
        <v>0</v>
      </c>
      <c r="F15" s="147">
        <v>0.3</v>
      </c>
    </row>
    <row r="16" spans="1:6" ht="21" customHeight="1">
      <c r="A16" s="146" t="s">
        <v>173</v>
      </c>
      <c r="B16" s="146">
        <v>30205</v>
      </c>
      <c r="C16" s="146" t="s">
        <v>181</v>
      </c>
      <c r="D16" s="147">
        <v>0.6</v>
      </c>
      <c r="E16" s="148">
        <v>0</v>
      </c>
      <c r="F16" s="147">
        <v>0.6</v>
      </c>
    </row>
    <row r="17" spans="1:6" ht="21" customHeight="1">
      <c r="A17" s="146" t="s">
        <v>173</v>
      </c>
      <c r="B17" s="146">
        <v>30207</v>
      </c>
      <c r="C17" s="146" t="s">
        <v>182</v>
      </c>
      <c r="D17" s="147">
        <v>1.2</v>
      </c>
      <c r="E17" s="148">
        <v>0</v>
      </c>
      <c r="F17" s="147">
        <v>1.2</v>
      </c>
    </row>
    <row r="18" spans="1:6" ht="21" customHeight="1">
      <c r="A18" s="146" t="s">
        <v>173</v>
      </c>
      <c r="B18" s="146">
        <v>30211</v>
      </c>
      <c r="C18" s="146" t="s">
        <v>183</v>
      </c>
      <c r="D18" s="147">
        <v>3</v>
      </c>
      <c r="E18" s="148">
        <v>0</v>
      </c>
      <c r="F18" s="147">
        <v>3</v>
      </c>
    </row>
    <row r="19" spans="1:6" ht="21" customHeight="1">
      <c r="A19" s="146" t="s">
        <v>173</v>
      </c>
      <c r="B19" s="146">
        <v>30213</v>
      </c>
      <c r="C19" s="146" t="s">
        <v>184</v>
      </c>
      <c r="D19" s="147">
        <v>2.8</v>
      </c>
      <c r="E19" s="148">
        <v>0</v>
      </c>
      <c r="F19" s="147">
        <v>2.8</v>
      </c>
    </row>
    <row r="20" spans="1:6" ht="21" customHeight="1">
      <c r="A20" s="146" t="s">
        <v>173</v>
      </c>
      <c r="B20" s="146">
        <v>30228</v>
      </c>
      <c r="C20" s="146" t="s">
        <v>185</v>
      </c>
      <c r="D20" s="147">
        <v>1.27</v>
      </c>
      <c r="E20" s="148">
        <v>0</v>
      </c>
      <c r="F20" s="147">
        <v>1.27</v>
      </c>
    </row>
    <row r="21" spans="1:6" ht="21" customHeight="1">
      <c r="A21" s="146" t="s">
        <v>173</v>
      </c>
      <c r="B21" s="146">
        <v>30231</v>
      </c>
      <c r="C21" s="146" t="s">
        <v>186</v>
      </c>
      <c r="D21" s="147">
        <v>3</v>
      </c>
      <c r="E21" s="148">
        <v>0</v>
      </c>
      <c r="F21" s="147">
        <v>3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9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ColWidth="9" defaultRowHeight="13.5"/>
  <cols>
    <col min="1" max="1" width="15.75" customWidth="1"/>
  </cols>
  <sheetData>
    <row r="1" spans="1:13" ht="27" customHeight="1">
      <c r="A1" s="438" t="s">
        <v>187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3.5" customHeight="1">
      <c r="A2" s="124"/>
      <c r="B2" s="125"/>
      <c r="C2" s="125"/>
      <c r="D2" s="125"/>
      <c r="E2" s="125"/>
      <c r="F2" s="125"/>
      <c r="G2" s="125"/>
      <c r="H2" s="125"/>
      <c r="I2" s="134"/>
      <c r="J2" s="134"/>
      <c r="K2" s="134"/>
      <c r="L2" s="124"/>
      <c r="M2" s="135" t="s">
        <v>188</v>
      </c>
    </row>
    <row r="3" spans="1:13" ht="27" customHeight="1">
      <c r="A3" s="27" t="s">
        <v>25</v>
      </c>
      <c r="B3" s="27"/>
      <c r="C3" s="27"/>
      <c r="D3" s="126"/>
      <c r="E3" s="126"/>
      <c r="F3" s="126"/>
      <c r="G3" s="126"/>
      <c r="H3" s="126"/>
      <c r="I3" s="136"/>
      <c r="J3" s="136"/>
      <c r="K3" s="134"/>
      <c r="L3" s="439" t="s">
        <v>26</v>
      </c>
      <c r="M3" s="439"/>
    </row>
    <row r="4" spans="1:13" ht="13.5" customHeight="1">
      <c r="A4" s="440" t="s">
        <v>80</v>
      </c>
      <c r="B4" s="440" t="s">
        <v>101</v>
      </c>
      <c r="C4" s="440"/>
      <c r="D4" s="440"/>
      <c r="E4" s="441" t="s">
        <v>102</v>
      </c>
      <c r="F4" s="441" t="s">
        <v>145</v>
      </c>
      <c r="G4" s="441"/>
      <c r="H4" s="441"/>
      <c r="I4" s="441"/>
      <c r="J4" s="441"/>
      <c r="K4" s="441"/>
      <c r="L4" s="441"/>
      <c r="M4" s="441"/>
    </row>
    <row r="5" spans="1:13" ht="36" customHeight="1">
      <c r="A5" s="440"/>
      <c r="B5" s="127" t="s">
        <v>103</v>
      </c>
      <c r="C5" s="127" t="s">
        <v>104</v>
      </c>
      <c r="D5" s="128" t="s">
        <v>105</v>
      </c>
      <c r="E5" s="441"/>
      <c r="F5" s="128" t="s">
        <v>83</v>
      </c>
      <c r="G5" s="129" t="s">
        <v>149</v>
      </c>
      <c r="H5" s="129" t="s">
        <v>150</v>
      </c>
      <c r="I5" s="129" t="s">
        <v>151</v>
      </c>
      <c r="J5" s="129" t="s">
        <v>152</v>
      </c>
      <c r="K5" s="129" t="s">
        <v>153</v>
      </c>
      <c r="L5" s="129" t="s">
        <v>154</v>
      </c>
      <c r="M5" s="129" t="s">
        <v>156</v>
      </c>
    </row>
    <row r="6" spans="1:13" s="22" customFormat="1" ht="24.75" customHeight="1">
      <c r="A6" s="130"/>
      <c r="B6" s="131"/>
      <c r="C6" s="132"/>
      <c r="D6" s="132"/>
      <c r="E6" s="130"/>
      <c r="F6" s="133"/>
      <c r="G6" s="133"/>
      <c r="H6" s="133"/>
      <c r="I6" s="133"/>
      <c r="J6" s="133"/>
      <c r="K6" s="137"/>
      <c r="L6" s="137"/>
      <c r="M6" s="137"/>
    </row>
    <row r="7" spans="1:13" ht="13.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spans="1:13" ht="13.5" customHeight="1">
      <c r="A8" s="442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9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ColWidth="9" defaultRowHeight="13.5"/>
  <sheetData>
    <row r="1" spans="1:13" ht="27" customHeight="1">
      <c r="A1" s="443" t="s">
        <v>189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3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44" t="s">
        <v>190</v>
      </c>
      <c r="M2" s="444"/>
    </row>
    <row r="3" spans="1:13" ht="25.5" customHeight="1">
      <c r="A3" s="27" t="s">
        <v>25</v>
      </c>
      <c r="B3" s="27"/>
      <c r="C3" s="27"/>
      <c r="D3" s="115"/>
      <c r="E3" s="115"/>
      <c r="F3" s="115"/>
      <c r="G3" s="115"/>
      <c r="H3" s="115"/>
      <c r="I3" s="114"/>
      <c r="J3" s="114"/>
      <c r="K3" s="114"/>
      <c r="L3" s="445" t="s">
        <v>26</v>
      </c>
      <c r="M3" s="445"/>
    </row>
    <row r="4" spans="1:13" ht="25.5" customHeight="1">
      <c r="A4" s="446" t="s">
        <v>80</v>
      </c>
      <c r="B4" s="446" t="s">
        <v>101</v>
      </c>
      <c r="C4" s="446"/>
      <c r="D4" s="446"/>
      <c r="E4" s="447" t="s">
        <v>102</v>
      </c>
      <c r="F4" s="447" t="s">
        <v>145</v>
      </c>
      <c r="G4" s="447"/>
      <c r="H4" s="447"/>
      <c r="I4" s="447"/>
      <c r="J4" s="447"/>
      <c r="K4" s="447"/>
      <c r="L4" s="447"/>
      <c r="M4" s="447"/>
    </row>
    <row r="5" spans="1:13" ht="25.5" customHeight="1">
      <c r="A5" s="446"/>
      <c r="B5" s="116" t="s">
        <v>103</v>
      </c>
      <c r="C5" s="116" t="s">
        <v>104</v>
      </c>
      <c r="D5" s="117" t="s">
        <v>105</v>
      </c>
      <c r="E5" s="447"/>
      <c r="F5" s="117" t="s">
        <v>83</v>
      </c>
      <c r="G5" s="118" t="s">
        <v>149</v>
      </c>
      <c r="H5" s="118" t="s">
        <v>150</v>
      </c>
      <c r="I5" s="118" t="s">
        <v>151</v>
      </c>
      <c r="J5" s="118" t="s">
        <v>152</v>
      </c>
      <c r="K5" s="118" t="s">
        <v>153</v>
      </c>
      <c r="L5" s="118" t="s">
        <v>154</v>
      </c>
      <c r="M5" s="118" t="s">
        <v>156</v>
      </c>
    </row>
    <row r="6" spans="1:13" s="22" customFormat="1" ht="33.75" customHeight="1">
      <c r="A6" s="119"/>
      <c r="B6" s="120"/>
      <c r="C6" s="121"/>
      <c r="D6" s="121"/>
      <c r="E6" s="119"/>
      <c r="F6" s="122"/>
      <c r="G6" s="122"/>
      <c r="H6" s="122"/>
      <c r="I6" s="122"/>
      <c r="J6" s="122"/>
      <c r="K6" s="123"/>
      <c r="L6" s="123"/>
      <c r="M6" s="123"/>
    </row>
    <row r="7" spans="1:13" ht="14.25" customHeight="1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9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ColWidth="9" defaultRowHeight="13.5"/>
  <sheetData>
    <row r="1" spans="1:13" ht="27" customHeight="1">
      <c r="A1" s="449" t="s">
        <v>191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50" t="s">
        <v>192</v>
      </c>
      <c r="M2" s="450"/>
    </row>
    <row r="3" spans="1:13" ht="13.5" customHeight="1">
      <c r="A3" s="451"/>
      <c r="B3" s="451"/>
      <c r="C3" s="451"/>
      <c r="D3" s="104"/>
      <c r="E3" s="104"/>
      <c r="F3" s="104"/>
      <c r="G3" s="104"/>
      <c r="H3" s="104"/>
      <c r="I3" s="103"/>
      <c r="J3" s="103"/>
      <c r="K3" s="103"/>
      <c r="L3" s="452" t="s">
        <v>26</v>
      </c>
      <c r="M3" s="452"/>
    </row>
    <row r="4" spans="1:13" ht="13.5" customHeight="1">
      <c r="A4" s="453" t="s">
        <v>80</v>
      </c>
      <c r="B4" s="453" t="s">
        <v>101</v>
      </c>
      <c r="C4" s="453"/>
      <c r="D4" s="453"/>
      <c r="E4" s="454" t="s">
        <v>102</v>
      </c>
      <c r="F4" s="454" t="s">
        <v>145</v>
      </c>
      <c r="G4" s="454"/>
      <c r="H4" s="454"/>
      <c r="I4" s="454"/>
      <c r="J4" s="454"/>
      <c r="K4" s="454"/>
      <c r="L4" s="454"/>
      <c r="M4" s="454"/>
    </row>
    <row r="5" spans="1:13" ht="36" customHeight="1">
      <c r="A5" s="453"/>
      <c r="B5" s="105" t="s">
        <v>103</v>
      </c>
      <c r="C5" s="105" t="s">
        <v>104</v>
      </c>
      <c r="D5" s="106" t="s">
        <v>105</v>
      </c>
      <c r="E5" s="454"/>
      <c r="F5" s="106" t="s">
        <v>83</v>
      </c>
      <c r="G5" s="107" t="s">
        <v>149</v>
      </c>
      <c r="H5" s="107" t="s">
        <v>150</v>
      </c>
      <c r="I5" s="107" t="s">
        <v>151</v>
      </c>
      <c r="J5" s="107" t="s">
        <v>152</v>
      </c>
      <c r="K5" s="107" t="s">
        <v>153</v>
      </c>
      <c r="L5" s="107" t="s">
        <v>154</v>
      </c>
      <c r="M5" s="107" t="s">
        <v>156</v>
      </c>
    </row>
    <row r="6" spans="1:13" ht="13.5" customHeight="1">
      <c r="A6" s="108"/>
      <c r="B6" s="109"/>
      <c r="C6" s="109"/>
      <c r="D6" s="109"/>
      <c r="E6" s="110"/>
      <c r="F6" s="111"/>
      <c r="G6" s="111"/>
      <c r="H6" s="111"/>
      <c r="I6" s="111"/>
      <c r="J6" s="111"/>
      <c r="K6" s="112"/>
      <c r="L6" s="112"/>
      <c r="M6" s="113"/>
    </row>
    <row r="7" spans="1:13" ht="14.25" customHeight="1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13" ht="13.5" customHeight="1"/>
  </sheetData>
  <sheetProtection formatCells="0" formatColumns="0" formatRows="0"/>
  <mergeCells count="9">
    <mergeCell ref="A7:M7"/>
    <mergeCell ref="A4:A5"/>
    <mergeCell ref="E4:E5"/>
    <mergeCell ref="A1:M1"/>
    <mergeCell ref="L2:M2"/>
    <mergeCell ref="A3:C3"/>
    <mergeCell ref="L3:M3"/>
    <mergeCell ref="B4:D4"/>
    <mergeCell ref="F4:M4"/>
  </mergeCells>
  <phoneticPr fontId="9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activeCell="M19" sqref="M19"/>
    </sheetView>
  </sheetViews>
  <sheetFormatPr defaultColWidth="9" defaultRowHeight="13.5"/>
  <cols>
    <col min="1" max="1" width="13.25" customWidth="1"/>
    <col min="2" max="2" width="23.5" customWidth="1"/>
    <col min="3" max="3" width="19.25" customWidth="1"/>
  </cols>
  <sheetData>
    <row r="1" spans="1:16" ht="27" customHeight="1">
      <c r="A1" s="456" t="s">
        <v>193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13.5" customHeight="1">
      <c r="A2" s="88"/>
      <c r="B2" s="88"/>
      <c r="C2" s="88"/>
      <c r="D2" s="88"/>
      <c r="E2" s="88"/>
      <c r="F2" s="88"/>
      <c r="G2" s="88"/>
      <c r="H2" s="88"/>
      <c r="I2" s="88"/>
      <c r="J2" s="97"/>
      <c r="K2" s="97"/>
      <c r="L2" s="97"/>
      <c r="M2" s="97"/>
      <c r="N2" s="98"/>
      <c r="O2" s="98"/>
      <c r="P2" s="99" t="s">
        <v>194</v>
      </c>
    </row>
    <row r="3" spans="1:16" ht="30" customHeight="1">
      <c r="A3" s="27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97"/>
      <c r="M3" s="97"/>
      <c r="N3" s="100"/>
      <c r="O3" s="100"/>
      <c r="P3" s="99" t="s">
        <v>26</v>
      </c>
    </row>
    <row r="4" spans="1:16" ht="13.5" customHeight="1">
      <c r="A4" s="460" t="s">
        <v>80</v>
      </c>
      <c r="B4" s="463" t="s">
        <v>195</v>
      </c>
      <c r="C4" s="463" t="s">
        <v>196</v>
      </c>
      <c r="D4" s="457" t="s">
        <v>137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9"/>
    </row>
    <row r="5" spans="1:16" ht="13.5" customHeight="1">
      <c r="A5" s="461"/>
      <c r="B5" s="464"/>
      <c r="C5" s="464"/>
      <c r="D5" s="463" t="s">
        <v>83</v>
      </c>
      <c r="E5" s="457" t="s">
        <v>84</v>
      </c>
      <c r="F5" s="458"/>
      <c r="G5" s="459"/>
      <c r="H5" s="466" t="s">
        <v>35</v>
      </c>
      <c r="I5" s="466" t="s">
        <v>37</v>
      </c>
      <c r="J5" s="457" t="s">
        <v>85</v>
      </c>
      <c r="K5" s="458"/>
      <c r="L5" s="459"/>
      <c r="M5" s="466" t="s">
        <v>43</v>
      </c>
      <c r="N5" s="466" t="s">
        <v>45</v>
      </c>
      <c r="O5" s="463" t="s">
        <v>86</v>
      </c>
      <c r="P5" s="466" t="s">
        <v>87</v>
      </c>
    </row>
    <row r="6" spans="1:16" ht="36" customHeight="1">
      <c r="A6" s="462"/>
      <c r="B6" s="465"/>
      <c r="C6" s="465"/>
      <c r="D6" s="465"/>
      <c r="E6" s="91" t="s">
        <v>90</v>
      </c>
      <c r="F6" s="91" t="s">
        <v>91</v>
      </c>
      <c r="G6" s="89" t="s">
        <v>92</v>
      </c>
      <c r="H6" s="466"/>
      <c r="I6" s="466"/>
      <c r="J6" s="91" t="s">
        <v>90</v>
      </c>
      <c r="K6" s="91" t="s">
        <v>93</v>
      </c>
      <c r="L6" s="91" t="s">
        <v>92</v>
      </c>
      <c r="M6" s="466"/>
      <c r="N6" s="466"/>
      <c r="O6" s="465"/>
      <c r="P6" s="466"/>
    </row>
    <row r="7" spans="1:16" ht="36" customHeight="1">
      <c r="A7" s="92" t="s">
        <v>97</v>
      </c>
      <c r="B7" s="93"/>
      <c r="C7" s="93"/>
      <c r="D7" s="94">
        <v>200</v>
      </c>
      <c r="E7" s="94">
        <v>200</v>
      </c>
      <c r="F7" s="91"/>
      <c r="G7" s="94">
        <v>200</v>
      </c>
      <c r="H7" s="89"/>
      <c r="I7" s="89"/>
      <c r="J7" s="91"/>
      <c r="K7" s="91"/>
      <c r="L7" s="91"/>
      <c r="M7" s="89"/>
      <c r="N7" s="89"/>
      <c r="O7" s="90"/>
      <c r="P7" s="89"/>
    </row>
    <row r="8" spans="1:16" s="22" customFormat="1" ht="47.1" customHeight="1">
      <c r="A8" s="92" t="s">
        <v>97</v>
      </c>
      <c r="B8" s="95" t="s">
        <v>197</v>
      </c>
      <c r="C8" s="95" t="s">
        <v>198</v>
      </c>
      <c r="D8" s="94">
        <v>58</v>
      </c>
      <c r="E8" s="94">
        <v>58</v>
      </c>
      <c r="F8" s="94"/>
      <c r="G8" s="94">
        <v>58</v>
      </c>
      <c r="H8" s="94"/>
      <c r="I8" s="94"/>
      <c r="J8" s="94">
        <f>K8+L8</f>
        <v>0</v>
      </c>
      <c r="K8" s="94"/>
      <c r="L8" s="94"/>
      <c r="M8" s="94"/>
      <c r="N8" s="94"/>
      <c r="O8" s="94"/>
      <c r="P8" s="101"/>
    </row>
    <row r="9" spans="1:16" ht="36.950000000000003" customHeight="1">
      <c r="A9" s="92" t="s">
        <v>97</v>
      </c>
      <c r="B9" s="95" t="s">
        <v>197</v>
      </c>
      <c r="C9" s="95" t="s">
        <v>199</v>
      </c>
      <c r="D9" s="94">
        <v>142</v>
      </c>
      <c r="E9" s="94">
        <v>142</v>
      </c>
      <c r="F9" s="96"/>
      <c r="G9" s="94">
        <v>142</v>
      </c>
      <c r="H9" s="96"/>
      <c r="I9" s="96"/>
      <c r="J9" s="96"/>
      <c r="K9" s="96"/>
      <c r="L9" s="96"/>
      <c r="M9" s="96"/>
      <c r="N9" s="94"/>
      <c r="O9" s="96"/>
      <c r="P9" s="102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honeticPr fontId="9" type="noConversion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ColWidth="9" defaultRowHeight="13.5"/>
  <sheetData>
    <row r="1" spans="1:18" ht="22.5" customHeight="1">
      <c r="A1" s="467" t="s">
        <v>200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18" ht="22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5"/>
      <c r="N2" s="75"/>
      <c r="O2" s="75"/>
      <c r="P2" s="83"/>
      <c r="Q2" s="83"/>
      <c r="R2" s="86" t="s">
        <v>201</v>
      </c>
    </row>
    <row r="3" spans="1:18" ht="28.5" customHeight="1">
      <c r="A3" s="27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4"/>
      <c r="Q3" s="84"/>
      <c r="R3" s="86" t="s">
        <v>26</v>
      </c>
    </row>
    <row r="4" spans="1:18" ht="13.5" customHeight="1">
      <c r="A4" s="474" t="s">
        <v>80</v>
      </c>
      <c r="B4" s="474" t="s">
        <v>202</v>
      </c>
      <c r="C4" s="474" t="s">
        <v>203</v>
      </c>
      <c r="D4" s="474" t="s">
        <v>204</v>
      </c>
      <c r="E4" s="474" t="s">
        <v>205</v>
      </c>
      <c r="F4" s="468" t="s">
        <v>137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70"/>
    </row>
    <row r="5" spans="1:18" ht="13.5" customHeight="1">
      <c r="A5" s="475"/>
      <c r="B5" s="475"/>
      <c r="C5" s="475"/>
      <c r="D5" s="475"/>
      <c r="E5" s="475"/>
      <c r="F5" s="477" t="s">
        <v>83</v>
      </c>
      <c r="G5" s="471" t="s">
        <v>84</v>
      </c>
      <c r="H5" s="472"/>
      <c r="I5" s="473"/>
      <c r="J5" s="479" t="s">
        <v>35</v>
      </c>
      <c r="K5" s="479" t="s">
        <v>37</v>
      </c>
      <c r="L5" s="471" t="s">
        <v>85</v>
      </c>
      <c r="M5" s="472"/>
      <c r="N5" s="473"/>
      <c r="O5" s="480" t="s">
        <v>43</v>
      </c>
      <c r="P5" s="480" t="s">
        <v>45</v>
      </c>
      <c r="Q5" s="481" t="s">
        <v>86</v>
      </c>
      <c r="R5" s="480" t="s">
        <v>87</v>
      </c>
    </row>
    <row r="6" spans="1:18" ht="36" customHeight="1">
      <c r="A6" s="476"/>
      <c r="B6" s="476"/>
      <c r="C6" s="476"/>
      <c r="D6" s="476"/>
      <c r="E6" s="476">
        <v>0</v>
      </c>
      <c r="F6" s="478"/>
      <c r="G6" s="76" t="s">
        <v>90</v>
      </c>
      <c r="H6" s="76" t="s">
        <v>91</v>
      </c>
      <c r="I6" s="76" t="s">
        <v>92</v>
      </c>
      <c r="J6" s="479"/>
      <c r="K6" s="479"/>
      <c r="L6" s="76" t="s">
        <v>90</v>
      </c>
      <c r="M6" s="76" t="s">
        <v>93</v>
      </c>
      <c r="N6" s="76" t="s">
        <v>92</v>
      </c>
      <c r="O6" s="480"/>
      <c r="P6" s="480"/>
      <c r="Q6" s="482"/>
      <c r="R6" s="480"/>
    </row>
    <row r="7" spans="1:18" s="22" customFormat="1" ht="36" customHeight="1">
      <c r="A7" s="77" t="s">
        <v>80</v>
      </c>
      <c r="B7" s="78"/>
      <c r="C7" s="78"/>
      <c r="D7" s="78"/>
      <c r="E7" s="79"/>
      <c r="F7" s="80">
        <f>G7+J7+K7+L7+O7+P7+Q7+R7</f>
        <v>0</v>
      </c>
      <c r="G7" s="81">
        <f>H7+I7</f>
        <v>0</v>
      </c>
      <c r="H7" s="81"/>
      <c r="I7" s="81"/>
      <c r="J7" s="81"/>
      <c r="K7" s="81"/>
      <c r="L7" s="81">
        <f>M7+N7</f>
        <v>0</v>
      </c>
      <c r="M7" s="81"/>
      <c r="N7" s="81"/>
      <c r="O7" s="81"/>
      <c r="P7" s="81"/>
      <c r="Q7" s="81"/>
      <c r="R7" s="87"/>
    </row>
    <row r="8" spans="1:18" ht="13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5"/>
      <c r="M8" s="85"/>
      <c r="N8" s="85"/>
      <c r="O8" s="85"/>
      <c r="P8" s="75"/>
      <c r="Q8" s="75"/>
      <c r="R8" s="75"/>
    </row>
    <row r="9" spans="1:18" ht="13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honeticPr fontId="9" type="noConversion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ColWidth="9" defaultRowHeight="13.5"/>
  <cols>
    <col min="1" max="8" width="17.75" customWidth="1"/>
  </cols>
  <sheetData>
    <row r="1" spans="1:8" ht="22.5" customHeight="1">
      <c r="A1" s="483" t="s">
        <v>206</v>
      </c>
      <c r="B1" s="483"/>
      <c r="C1" s="483"/>
      <c r="D1" s="483"/>
      <c r="E1" s="483"/>
      <c r="F1" s="483"/>
      <c r="G1" s="483"/>
      <c r="H1" s="483"/>
    </row>
    <row r="2" spans="1:8" ht="22.5" customHeight="1">
      <c r="A2" s="64"/>
      <c r="B2" s="64"/>
      <c r="C2" s="64"/>
      <c r="D2" s="64"/>
      <c r="E2" s="64"/>
      <c r="F2" s="64"/>
      <c r="G2" s="64"/>
      <c r="H2" s="65" t="s">
        <v>207</v>
      </c>
    </row>
    <row r="3" spans="1:8" ht="13.5" customHeight="1">
      <c r="A3" s="27"/>
      <c r="B3" s="66"/>
      <c r="C3" s="66"/>
      <c r="D3" s="66"/>
      <c r="E3" s="66"/>
      <c r="F3" s="66"/>
      <c r="G3" s="66"/>
      <c r="H3" s="67" t="s">
        <v>26</v>
      </c>
    </row>
    <row r="4" spans="1:8" ht="13.5" customHeight="1">
      <c r="A4" s="487" t="s">
        <v>80</v>
      </c>
      <c r="B4" s="490" t="s">
        <v>208</v>
      </c>
      <c r="C4" s="490" t="s">
        <v>209</v>
      </c>
      <c r="D4" s="484" t="s">
        <v>210</v>
      </c>
      <c r="E4" s="485"/>
      <c r="F4" s="486"/>
      <c r="G4" s="495" t="s">
        <v>211</v>
      </c>
      <c r="H4" s="490" t="s">
        <v>196</v>
      </c>
    </row>
    <row r="5" spans="1:8" ht="13.5" customHeight="1">
      <c r="A5" s="488"/>
      <c r="B5" s="491"/>
      <c r="C5" s="491"/>
      <c r="D5" s="493" t="s">
        <v>103</v>
      </c>
      <c r="E5" s="493" t="s">
        <v>104</v>
      </c>
      <c r="F5" s="493" t="s">
        <v>105</v>
      </c>
      <c r="G5" s="496"/>
      <c r="H5" s="491" t="s">
        <v>212</v>
      </c>
    </row>
    <row r="6" spans="1:8" ht="13.5" customHeight="1">
      <c r="A6" s="489"/>
      <c r="B6" s="492"/>
      <c r="C6" s="492"/>
      <c r="D6" s="494"/>
      <c r="E6" s="494"/>
      <c r="F6" s="494"/>
      <c r="G6" s="497"/>
      <c r="H6" s="492"/>
    </row>
    <row r="7" spans="1:8" ht="13.5" customHeight="1">
      <c r="A7" s="68"/>
      <c r="B7" s="69"/>
      <c r="C7" s="70"/>
      <c r="D7" s="70"/>
      <c r="E7" s="70"/>
      <c r="F7" s="70"/>
      <c r="G7" s="70"/>
      <c r="H7" s="71"/>
    </row>
    <row r="8" spans="1:8" ht="13.5" customHeight="1">
      <c r="A8" s="72"/>
      <c r="B8" s="72"/>
      <c r="C8" s="72"/>
      <c r="D8" s="72"/>
      <c r="E8" s="72"/>
      <c r="F8" s="72"/>
      <c r="G8" s="72"/>
      <c r="H8" s="73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9" type="noConversion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E8" sqref="E8"/>
    </sheetView>
  </sheetViews>
  <sheetFormatPr defaultColWidth="9" defaultRowHeight="13.5"/>
  <cols>
    <col min="1" max="1" width="46.125" customWidth="1"/>
    <col min="2" max="5" width="20.375" customWidth="1"/>
  </cols>
  <sheetData>
    <row r="1" spans="1:5" ht="13.5" customHeight="1">
      <c r="A1" s="38"/>
      <c r="B1" s="39"/>
      <c r="C1" s="39"/>
      <c r="D1" s="39"/>
      <c r="E1" s="39"/>
    </row>
    <row r="2" spans="1:5" ht="27" customHeight="1">
      <c r="A2" s="498" t="s">
        <v>213</v>
      </c>
      <c r="B2" s="498"/>
      <c r="C2" s="498"/>
      <c r="D2" s="498"/>
      <c r="E2" s="498"/>
    </row>
    <row r="3" spans="1:5" ht="35.25" customHeight="1">
      <c r="A3" s="40" t="s">
        <v>25</v>
      </c>
      <c r="B3" s="39"/>
      <c r="C3" s="39"/>
      <c r="D3" s="39"/>
      <c r="E3" s="41" t="s">
        <v>26</v>
      </c>
    </row>
    <row r="4" spans="1:5" ht="28.5" customHeight="1">
      <c r="A4" s="501" t="s">
        <v>214</v>
      </c>
      <c r="B4" s="503" t="s">
        <v>215</v>
      </c>
      <c r="C4" s="503" t="s">
        <v>216</v>
      </c>
      <c r="D4" s="499" t="s">
        <v>217</v>
      </c>
      <c r="E4" s="500"/>
    </row>
    <row r="5" spans="1:5" ht="28.5" customHeight="1">
      <c r="A5" s="502"/>
      <c r="B5" s="504"/>
      <c r="C5" s="504"/>
      <c r="D5" s="42" t="s">
        <v>218</v>
      </c>
      <c r="E5" s="43" t="s">
        <v>219</v>
      </c>
    </row>
    <row r="6" spans="1:5" s="22" customFormat="1" ht="24" customHeight="1">
      <c r="A6" s="44" t="s">
        <v>220</v>
      </c>
      <c r="B6" s="45">
        <v>0</v>
      </c>
      <c r="C6" s="46">
        <v>3</v>
      </c>
      <c r="D6" s="47">
        <f>C6-B6</f>
        <v>3</v>
      </c>
      <c r="E6" s="48">
        <v>1</v>
      </c>
    </row>
    <row r="7" spans="1:5" s="22" customFormat="1" ht="36" customHeight="1">
      <c r="A7" s="49" t="s">
        <v>221</v>
      </c>
      <c r="B7" s="50">
        <v>0</v>
      </c>
      <c r="C7" s="47">
        <v>0</v>
      </c>
      <c r="D7" s="47">
        <f>C7-B7</f>
        <v>0</v>
      </c>
      <c r="E7" s="48"/>
    </row>
    <row r="8" spans="1:5" s="22" customFormat="1" ht="36" customHeight="1">
      <c r="A8" s="51" t="s">
        <v>222</v>
      </c>
      <c r="B8" s="52"/>
      <c r="C8" s="47">
        <v>0</v>
      </c>
      <c r="D8" s="47">
        <f>C8-B8</f>
        <v>0</v>
      </c>
      <c r="E8" s="48"/>
    </row>
    <row r="9" spans="1:5" s="22" customFormat="1" ht="36" customHeight="1">
      <c r="A9" s="51" t="s">
        <v>223</v>
      </c>
      <c r="B9" s="53">
        <v>0</v>
      </c>
      <c r="C9" s="47">
        <v>3</v>
      </c>
      <c r="D9" s="47">
        <f>C9-B9</f>
        <v>3</v>
      </c>
      <c r="E9" s="48">
        <v>1</v>
      </c>
    </row>
    <row r="10" spans="1:5" ht="36" customHeight="1">
      <c r="A10" s="54" t="s">
        <v>224</v>
      </c>
      <c r="B10" s="55">
        <v>0</v>
      </c>
      <c r="C10" s="56">
        <v>0</v>
      </c>
      <c r="D10" s="57">
        <v>0</v>
      </c>
      <c r="E10" s="58"/>
    </row>
    <row r="11" spans="1:5" ht="36" customHeight="1">
      <c r="A11" s="59" t="s">
        <v>225</v>
      </c>
      <c r="B11" s="60"/>
      <c r="C11" s="61"/>
      <c r="D11" s="62">
        <v>0</v>
      </c>
      <c r="E11" s="63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ColWidth="9" defaultRowHeight="13.5"/>
  <cols>
    <col min="1" max="1" width="96.25" customWidth="1"/>
    <col min="2" max="2" width="17.375" customWidth="1"/>
  </cols>
  <sheetData>
    <row r="1" spans="1:1" ht="27" customHeight="1">
      <c r="A1" s="291" t="s">
        <v>3</v>
      </c>
    </row>
    <row r="2" spans="1:1" ht="27" customHeight="1">
      <c r="A2" s="292" t="s">
        <v>4</v>
      </c>
    </row>
    <row r="3" spans="1:1" ht="27" customHeight="1">
      <c r="A3" s="292" t="s">
        <v>5</v>
      </c>
    </row>
    <row r="4" spans="1:1" ht="27" customHeight="1">
      <c r="A4" s="292" t="s">
        <v>6</v>
      </c>
    </row>
    <row r="5" spans="1:1" ht="27" customHeight="1">
      <c r="A5" s="292" t="s">
        <v>7</v>
      </c>
    </row>
    <row r="6" spans="1:1" ht="27" customHeight="1">
      <c r="A6" s="292" t="s">
        <v>8</v>
      </c>
    </row>
    <row r="7" spans="1:1" ht="27" customHeight="1">
      <c r="A7" s="292" t="s">
        <v>9</v>
      </c>
    </row>
    <row r="8" spans="1:1" ht="27" customHeight="1">
      <c r="A8" s="292" t="s">
        <v>10</v>
      </c>
    </row>
    <row r="9" spans="1:1" ht="27" customHeight="1">
      <c r="A9" s="292" t="s">
        <v>11</v>
      </c>
    </row>
    <row r="10" spans="1:1" ht="27" customHeight="1">
      <c r="A10" s="292" t="s">
        <v>12</v>
      </c>
    </row>
    <row r="11" spans="1:1" ht="27" customHeight="1">
      <c r="A11" s="292" t="s">
        <v>13</v>
      </c>
    </row>
    <row r="12" spans="1:1" ht="27" customHeight="1">
      <c r="A12" s="292" t="s">
        <v>14</v>
      </c>
    </row>
    <row r="13" spans="1:1" ht="27" customHeight="1">
      <c r="A13" s="292" t="s">
        <v>15</v>
      </c>
    </row>
    <row r="14" spans="1:1" ht="27" customHeight="1">
      <c r="A14" s="292" t="s">
        <v>16</v>
      </c>
    </row>
    <row r="15" spans="1:1" ht="27" customHeight="1">
      <c r="A15" s="292" t="s">
        <v>17</v>
      </c>
    </row>
    <row r="16" spans="1:1" ht="27" customHeight="1">
      <c r="A16" s="292" t="s">
        <v>18</v>
      </c>
    </row>
    <row r="17" spans="1:1" ht="27" customHeight="1">
      <c r="A17" s="292" t="s">
        <v>19</v>
      </c>
    </row>
    <row r="18" spans="1:1" ht="27" customHeight="1">
      <c r="A18" s="292" t="s">
        <v>20</v>
      </c>
    </row>
    <row r="19" spans="1:1" ht="27" customHeight="1">
      <c r="A19" s="292" t="s">
        <v>21</v>
      </c>
    </row>
    <row r="20" spans="1:1" ht="27" customHeight="1">
      <c r="A20" s="292" t="s">
        <v>22</v>
      </c>
    </row>
    <row r="21" spans="1:1" ht="14.25" customHeight="1">
      <c r="A21" s="293"/>
    </row>
  </sheetData>
  <sheetProtection formatCells="0" formatColumns="0" formatRows="0"/>
  <phoneticPr fontId="9" type="noConversion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>
      <selection activeCell="C19" sqref="C19"/>
    </sheetView>
  </sheetViews>
  <sheetFormatPr defaultColWidth="9" defaultRowHeight="13.5"/>
  <cols>
    <col min="1" max="1" width="42.25" customWidth="1"/>
    <col min="2" max="6" width="18.125" customWidth="1"/>
  </cols>
  <sheetData>
    <row r="1" spans="1:6" ht="27" customHeight="1">
      <c r="A1" s="23" t="s">
        <v>226</v>
      </c>
      <c r="B1" s="24"/>
      <c r="C1" s="24"/>
      <c r="D1" s="24"/>
      <c r="E1" s="24"/>
      <c r="F1" s="24"/>
    </row>
    <row r="2" spans="1:6" ht="13.5" customHeight="1">
      <c r="A2" s="25"/>
      <c r="B2" s="25"/>
      <c r="C2" s="25"/>
      <c r="D2" s="25"/>
      <c r="E2" s="25"/>
      <c r="F2" s="26" t="s">
        <v>227</v>
      </c>
    </row>
    <row r="3" spans="1:6" ht="30" customHeight="1">
      <c r="A3" s="451"/>
      <c r="B3" s="451"/>
      <c r="C3" s="451"/>
      <c r="D3" s="28"/>
      <c r="E3" s="28"/>
      <c r="F3" s="29" t="s">
        <v>26</v>
      </c>
    </row>
    <row r="4" spans="1:6" ht="13.5" customHeight="1">
      <c r="A4" s="505" t="s">
        <v>80</v>
      </c>
      <c r="B4" s="506" t="s">
        <v>228</v>
      </c>
      <c r="C4" s="506"/>
      <c r="D4" s="506"/>
      <c r="E4" s="506" t="s">
        <v>102</v>
      </c>
      <c r="F4" s="507" t="s">
        <v>229</v>
      </c>
    </row>
    <row r="5" spans="1:6" ht="13.5" customHeight="1">
      <c r="A5" s="505"/>
      <c r="B5" s="506"/>
      <c r="C5" s="506"/>
      <c r="D5" s="506"/>
      <c r="E5" s="506"/>
      <c r="F5" s="507"/>
    </row>
    <row r="6" spans="1:6" ht="24" customHeight="1">
      <c r="A6" s="505"/>
      <c r="B6" s="30" t="s">
        <v>103</v>
      </c>
      <c r="C6" s="30" t="s">
        <v>104</v>
      </c>
      <c r="D6" s="30" t="s">
        <v>105</v>
      </c>
      <c r="E6" s="506"/>
      <c r="F6" s="507"/>
    </row>
    <row r="7" spans="1:6" s="22" customFormat="1" ht="35.25" customHeight="1">
      <c r="A7" s="31"/>
      <c r="B7" s="32"/>
      <c r="C7" s="33"/>
      <c r="D7" s="33"/>
      <c r="E7" s="31"/>
      <c r="F7" s="34"/>
    </row>
    <row r="8" spans="1:6" ht="14.25" customHeight="1">
      <c r="A8" s="35"/>
      <c r="B8" s="36"/>
      <c r="C8" s="36"/>
      <c r="D8" s="37"/>
      <c r="E8" s="37"/>
      <c r="F8" s="37"/>
    </row>
    <row r="9" spans="1:6" ht="13.5" customHeight="1">
      <c r="A9" s="508"/>
      <c r="B9" s="508"/>
      <c r="C9" s="508"/>
      <c r="D9" s="508"/>
      <c r="E9" s="508"/>
      <c r="F9" s="508"/>
    </row>
    <row r="10" spans="1:6" ht="13.5" customHeight="1">
      <c r="A10" s="508"/>
      <c r="B10" s="508"/>
      <c r="C10" s="508"/>
      <c r="D10" s="508"/>
      <c r="E10" s="508"/>
      <c r="F10" s="508"/>
    </row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honeticPr fontId="9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ColWidth="9" defaultRowHeight="13.5"/>
  <sheetData>
    <row r="1" spans="1:24" ht="22.5" customHeight="1">
      <c r="A1" s="8" t="s">
        <v>230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19" t="s">
        <v>231</v>
      </c>
    </row>
    <row r="3" spans="1:24" ht="27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8"/>
      <c r="X3" s="20" t="s">
        <v>26</v>
      </c>
    </row>
    <row r="4" spans="1:24" ht="13.5" customHeight="1">
      <c r="A4" s="518" t="s">
        <v>80</v>
      </c>
      <c r="B4" s="518" t="s">
        <v>195</v>
      </c>
      <c r="C4" s="509" t="s">
        <v>137</v>
      </c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1"/>
      <c r="O4" s="523" t="s">
        <v>232</v>
      </c>
      <c r="P4" s="523" t="s">
        <v>233</v>
      </c>
      <c r="Q4" s="512" t="s">
        <v>234</v>
      </c>
      <c r="R4" s="513"/>
      <c r="S4" s="513"/>
      <c r="T4" s="514"/>
      <c r="U4" s="512" t="s">
        <v>235</v>
      </c>
      <c r="V4" s="513"/>
      <c r="W4" s="513"/>
      <c r="X4" s="514"/>
    </row>
    <row r="5" spans="1:24" ht="13.5" customHeight="1">
      <c r="A5" s="519"/>
      <c r="B5" s="519"/>
      <c r="C5" s="521" t="s">
        <v>83</v>
      </c>
      <c r="D5" s="515" t="s">
        <v>84</v>
      </c>
      <c r="E5" s="516"/>
      <c r="F5" s="517"/>
      <c r="G5" s="522" t="s">
        <v>35</v>
      </c>
      <c r="H5" s="522" t="s">
        <v>37</v>
      </c>
      <c r="I5" s="515" t="s">
        <v>85</v>
      </c>
      <c r="J5" s="516"/>
      <c r="K5" s="517"/>
      <c r="L5" s="522" t="s">
        <v>236</v>
      </c>
      <c r="M5" s="522" t="s">
        <v>45</v>
      </c>
      <c r="N5" s="522" t="s">
        <v>237</v>
      </c>
      <c r="O5" s="524"/>
      <c r="P5" s="524"/>
      <c r="Q5" s="523" t="s">
        <v>238</v>
      </c>
      <c r="R5" s="523" t="s">
        <v>239</v>
      </c>
      <c r="S5" s="523" t="s">
        <v>240</v>
      </c>
      <c r="T5" s="523" t="s">
        <v>241</v>
      </c>
      <c r="U5" s="523" t="s">
        <v>238</v>
      </c>
      <c r="V5" s="523" t="s">
        <v>239</v>
      </c>
      <c r="W5" s="523" t="s">
        <v>240</v>
      </c>
      <c r="X5" s="523" t="s">
        <v>241</v>
      </c>
    </row>
    <row r="6" spans="1:24" ht="36" customHeight="1">
      <c r="A6" s="520"/>
      <c r="B6" s="520"/>
      <c r="C6" s="521"/>
      <c r="D6" s="12" t="s">
        <v>90</v>
      </c>
      <c r="E6" s="12" t="s">
        <v>91</v>
      </c>
      <c r="F6" s="11" t="s">
        <v>92</v>
      </c>
      <c r="G6" s="522"/>
      <c r="H6" s="522"/>
      <c r="I6" s="12" t="s">
        <v>90</v>
      </c>
      <c r="J6" s="12" t="s">
        <v>93</v>
      </c>
      <c r="K6" s="12" t="s">
        <v>92</v>
      </c>
      <c r="L6" s="522"/>
      <c r="M6" s="522"/>
      <c r="N6" s="522"/>
      <c r="O6" s="525"/>
      <c r="P6" s="525"/>
      <c r="Q6" s="525"/>
      <c r="R6" s="525"/>
      <c r="S6" s="525"/>
      <c r="T6" s="525"/>
      <c r="U6" s="525"/>
      <c r="V6" s="525"/>
      <c r="W6" s="525"/>
      <c r="X6" s="525"/>
    </row>
    <row r="7" spans="1:24" ht="13.5" customHeight="1">
      <c r="A7" s="13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21"/>
      <c r="R7" s="21"/>
      <c r="S7" s="21"/>
      <c r="T7" s="21"/>
      <c r="U7" s="21"/>
      <c r="V7" s="21"/>
      <c r="W7" s="21"/>
      <c r="X7" s="21"/>
    </row>
    <row r="8" spans="1:24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</sheetData>
  <sheetProtection formatCells="0" formatColumns="0" formatRows="0"/>
  <mergeCells count="23">
    <mergeCell ref="W5:W6"/>
    <mergeCell ref="X5:X6"/>
    <mergeCell ref="A4:A6"/>
    <mergeCell ref="B4:B6"/>
    <mergeCell ref="C5:C6"/>
    <mergeCell ref="G5:G6"/>
    <mergeCell ref="H5:H6"/>
    <mergeCell ref="C4:N4"/>
    <mergeCell ref="Q4:T4"/>
    <mergeCell ref="U4:X4"/>
    <mergeCell ref="D5:F5"/>
    <mergeCell ref="I5:K5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</mergeCells>
  <phoneticPr fontId="9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ColWidth="9" defaultRowHeight="13.5"/>
  <cols>
    <col min="1" max="6" width="28.125" customWidth="1"/>
  </cols>
  <sheetData>
    <row r="1" spans="1:5" ht="27" customHeight="1">
      <c r="A1" s="526" t="s">
        <v>242</v>
      </c>
      <c r="B1" s="526"/>
      <c r="C1" s="526"/>
      <c r="D1" s="526"/>
      <c r="E1" s="527"/>
    </row>
    <row r="2" spans="1:5" ht="41.25" customHeight="1">
      <c r="A2" s="1" t="s">
        <v>243</v>
      </c>
      <c r="B2" s="1" t="s">
        <v>244</v>
      </c>
      <c r="C2" s="1"/>
      <c r="D2" s="1"/>
      <c r="E2" s="2"/>
    </row>
    <row r="3" spans="1:5" ht="84.75" customHeight="1">
      <c r="A3" s="3" t="s">
        <v>245</v>
      </c>
      <c r="B3" s="4" t="s">
        <v>246</v>
      </c>
      <c r="C3" s="3" t="s">
        <v>247</v>
      </c>
      <c r="D3" s="5" t="s">
        <v>248</v>
      </c>
      <c r="E3" s="6" t="s">
        <v>249</v>
      </c>
    </row>
    <row r="4" spans="1:5" ht="84.75" customHeight="1">
      <c r="A4" s="7"/>
      <c r="B4" s="3"/>
      <c r="C4" s="3"/>
      <c r="D4" s="3"/>
      <c r="E4" s="3"/>
    </row>
    <row r="5" spans="1:5" ht="84.75" customHeight="1">
      <c r="A5" s="5" t="s">
        <v>250</v>
      </c>
      <c r="B5" s="528"/>
      <c r="C5" s="529"/>
      <c r="D5" s="529"/>
      <c r="E5" s="530"/>
    </row>
    <row r="6" spans="1:5" ht="84.75" customHeight="1">
      <c r="A6" s="5" t="s">
        <v>251</v>
      </c>
      <c r="B6" s="531"/>
      <c r="C6" s="532"/>
      <c r="D6" s="532"/>
      <c r="E6" s="533"/>
    </row>
    <row r="7" spans="1:5" ht="84.75" customHeight="1">
      <c r="A7" s="5" t="s">
        <v>252</v>
      </c>
      <c r="B7" s="531"/>
      <c r="C7" s="532"/>
      <c r="D7" s="532"/>
      <c r="E7" s="533"/>
    </row>
    <row r="8" spans="1:5" ht="14.25" customHeight="1">
      <c r="A8" s="1" t="s">
        <v>253</v>
      </c>
      <c r="B8" s="1"/>
      <c r="C8" s="1"/>
      <c r="D8" s="1"/>
      <c r="E8" s="1"/>
    </row>
    <row r="9" spans="1:5" ht="14.25" customHeight="1">
      <c r="A9" s="1" t="s">
        <v>254</v>
      </c>
      <c r="B9" s="1"/>
      <c r="C9" s="1"/>
      <c r="D9" s="1"/>
      <c r="E9" s="1"/>
    </row>
    <row r="10" spans="1:5" ht="14.25" customHeight="1">
      <c r="A10" s="1" t="s">
        <v>255</v>
      </c>
      <c r="B10" s="1"/>
      <c r="C10" s="1"/>
      <c r="D10" s="1"/>
      <c r="E10" s="1"/>
    </row>
    <row r="11" spans="1:5" ht="14.25" customHeight="1">
      <c r="A11" s="1" t="s">
        <v>256</v>
      </c>
      <c r="B11" s="1"/>
      <c r="C11" s="1"/>
      <c r="D11" s="1"/>
      <c r="E11" s="1"/>
    </row>
  </sheetData>
  <sheetProtection formatCells="0" formatColumns="0" formatRows="0"/>
  <mergeCells count="4">
    <mergeCell ref="A1:E1"/>
    <mergeCell ref="B5:E5"/>
    <mergeCell ref="B6:E6"/>
    <mergeCell ref="B7:E7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D12" sqref="D12"/>
    </sheetView>
  </sheetViews>
  <sheetFormatPr defaultColWidth="9" defaultRowHeight="13.5"/>
  <cols>
    <col min="1" max="5" width="30.875" customWidth="1"/>
  </cols>
  <sheetData>
    <row r="1" spans="1:4" ht="21" customHeight="1">
      <c r="A1" s="313" t="s">
        <v>23</v>
      </c>
      <c r="B1" s="313"/>
      <c r="C1" s="313"/>
      <c r="D1" s="313"/>
    </row>
    <row r="2" spans="1:4" ht="21" customHeight="1">
      <c r="A2" s="262"/>
      <c r="B2" s="262"/>
      <c r="C2" s="262"/>
      <c r="D2" s="263" t="s">
        <v>24</v>
      </c>
    </row>
    <row r="3" spans="1:4" ht="21" customHeight="1">
      <c r="A3" s="141" t="s">
        <v>25</v>
      </c>
      <c r="B3" s="264"/>
      <c r="C3" s="265"/>
      <c r="D3" s="263" t="s">
        <v>26</v>
      </c>
    </row>
    <row r="4" spans="1:4" ht="21" customHeight="1">
      <c r="A4" s="266" t="s">
        <v>27</v>
      </c>
      <c r="B4" s="266"/>
      <c r="C4" s="266" t="s">
        <v>28</v>
      </c>
      <c r="D4" s="266"/>
    </row>
    <row r="5" spans="1:4" ht="21" customHeight="1">
      <c r="A5" s="267" t="s">
        <v>29</v>
      </c>
      <c r="B5" s="268" t="s">
        <v>30</v>
      </c>
      <c r="C5" s="267" t="s">
        <v>29</v>
      </c>
      <c r="D5" s="269" t="s">
        <v>30</v>
      </c>
    </row>
    <row r="6" spans="1:4" s="22" customFormat="1" ht="21" customHeight="1">
      <c r="A6" s="270" t="s">
        <v>31</v>
      </c>
      <c r="B6" s="271">
        <v>473.41</v>
      </c>
      <c r="C6" s="272" t="s">
        <v>32</v>
      </c>
      <c r="D6" s="273">
        <v>0</v>
      </c>
    </row>
    <row r="7" spans="1:4" s="22" customFormat="1" ht="21" customHeight="1">
      <c r="A7" s="274" t="s">
        <v>33</v>
      </c>
      <c r="B7" s="275">
        <v>200</v>
      </c>
      <c r="C7" s="272" t="s">
        <v>34</v>
      </c>
      <c r="D7" s="276">
        <v>0</v>
      </c>
    </row>
    <row r="8" spans="1:4" s="22" customFormat="1" ht="21" customHeight="1">
      <c r="A8" s="270" t="s">
        <v>35</v>
      </c>
      <c r="B8" s="277">
        <v>0</v>
      </c>
      <c r="C8" s="272" t="s">
        <v>36</v>
      </c>
      <c r="D8" s="276">
        <v>0</v>
      </c>
    </row>
    <row r="9" spans="1:4" s="22" customFormat="1" ht="21" customHeight="1">
      <c r="A9" s="270" t="s">
        <v>37</v>
      </c>
      <c r="B9" s="277">
        <v>0</v>
      </c>
      <c r="C9" s="272" t="s">
        <v>38</v>
      </c>
      <c r="D9" s="276">
        <v>0</v>
      </c>
    </row>
    <row r="10" spans="1:4" s="22" customFormat="1" ht="21" customHeight="1">
      <c r="A10" s="270" t="s">
        <v>39</v>
      </c>
      <c r="B10" s="277">
        <v>0</v>
      </c>
      <c r="C10" s="272" t="s">
        <v>40</v>
      </c>
      <c r="D10" s="276">
        <v>0</v>
      </c>
    </row>
    <row r="11" spans="1:4" s="22" customFormat="1" ht="21" customHeight="1">
      <c r="A11" s="270" t="s">
        <v>41</v>
      </c>
      <c r="B11" s="277"/>
      <c r="C11" s="272" t="s">
        <v>42</v>
      </c>
      <c r="D11" s="276">
        <v>0</v>
      </c>
    </row>
    <row r="12" spans="1:4" s="22" customFormat="1" ht="21" customHeight="1">
      <c r="A12" s="270" t="s">
        <v>43</v>
      </c>
      <c r="B12" s="277">
        <v>0</v>
      </c>
      <c r="C12" s="272" t="s">
        <v>44</v>
      </c>
      <c r="D12" s="276">
        <v>403.69</v>
      </c>
    </row>
    <row r="13" spans="1:4" s="22" customFormat="1" ht="21" customHeight="1">
      <c r="A13" s="270" t="s">
        <v>45</v>
      </c>
      <c r="B13" s="275"/>
      <c r="C13" s="272" t="s">
        <v>46</v>
      </c>
      <c r="D13" s="273">
        <v>32.26</v>
      </c>
    </row>
    <row r="14" spans="1:4" s="22" customFormat="1" ht="21" customHeight="1">
      <c r="A14" s="270" t="s">
        <v>47</v>
      </c>
      <c r="B14" s="275">
        <v>0</v>
      </c>
      <c r="C14" s="272" t="s">
        <v>48</v>
      </c>
      <c r="D14" s="276">
        <v>0</v>
      </c>
    </row>
    <row r="15" spans="1:4" s="22" customFormat="1" ht="21" customHeight="1">
      <c r="A15" s="270" t="s">
        <v>49</v>
      </c>
      <c r="B15" s="275">
        <v>0</v>
      </c>
      <c r="C15" s="272" t="s">
        <v>50</v>
      </c>
      <c r="D15" s="273">
        <v>14.54</v>
      </c>
    </row>
    <row r="16" spans="1:4" s="22" customFormat="1" ht="21" customHeight="1">
      <c r="A16" s="270" t="s">
        <v>51</v>
      </c>
      <c r="B16" s="275">
        <v>0</v>
      </c>
      <c r="C16" s="272" t="s">
        <v>52</v>
      </c>
      <c r="D16" s="276">
        <v>0</v>
      </c>
    </row>
    <row r="17" spans="1:4" s="22" customFormat="1" ht="21" customHeight="1">
      <c r="A17" s="278" t="s">
        <v>53</v>
      </c>
      <c r="B17" s="275">
        <v>0</v>
      </c>
      <c r="C17" s="279" t="s">
        <v>54</v>
      </c>
      <c r="D17" s="276">
        <v>0</v>
      </c>
    </row>
    <row r="18" spans="1:4" s="22" customFormat="1" ht="21" customHeight="1">
      <c r="A18" s="270" t="s">
        <v>55</v>
      </c>
      <c r="B18" s="275">
        <v>0</v>
      </c>
      <c r="C18" s="280" t="s">
        <v>56</v>
      </c>
      <c r="D18" s="276">
        <v>0</v>
      </c>
    </row>
    <row r="19" spans="1:4" s="22" customFormat="1" ht="21" customHeight="1">
      <c r="A19" s="278" t="s">
        <v>57</v>
      </c>
      <c r="B19" s="275">
        <v>0</v>
      </c>
      <c r="C19" s="281" t="s">
        <v>58</v>
      </c>
      <c r="D19" s="276">
        <v>0</v>
      </c>
    </row>
    <row r="20" spans="1:4" s="22" customFormat="1" ht="21" customHeight="1">
      <c r="A20" s="282" t="s">
        <v>59</v>
      </c>
      <c r="B20" s="275">
        <v>0</v>
      </c>
      <c r="C20" s="272" t="s">
        <v>60</v>
      </c>
      <c r="D20" s="276">
        <v>0</v>
      </c>
    </row>
    <row r="21" spans="1:4" s="22" customFormat="1" ht="21" customHeight="1">
      <c r="A21" s="282"/>
      <c r="B21" s="275"/>
      <c r="C21" s="283" t="s">
        <v>61</v>
      </c>
      <c r="D21" s="276">
        <v>0</v>
      </c>
    </row>
    <row r="22" spans="1:4" s="22" customFormat="1" ht="21" customHeight="1">
      <c r="A22" s="282"/>
      <c r="B22" s="275"/>
      <c r="C22" s="283" t="s">
        <v>62</v>
      </c>
      <c r="D22" s="276">
        <v>0</v>
      </c>
    </row>
    <row r="23" spans="1:4" s="22" customFormat="1" ht="21" customHeight="1">
      <c r="A23" s="284"/>
      <c r="B23" s="275"/>
      <c r="C23" s="283" t="s">
        <v>63</v>
      </c>
      <c r="D23" s="285">
        <v>0</v>
      </c>
    </row>
    <row r="24" spans="1:4" s="22" customFormat="1" ht="21" customHeight="1">
      <c r="A24" s="284"/>
      <c r="B24" s="275"/>
      <c r="C24" s="283" t="s">
        <v>64</v>
      </c>
      <c r="D24" s="285">
        <v>0</v>
      </c>
    </row>
    <row r="25" spans="1:4" s="22" customFormat="1" ht="21" customHeight="1">
      <c r="A25" s="284"/>
      <c r="B25" s="275"/>
      <c r="C25" s="283" t="s">
        <v>65</v>
      </c>
      <c r="D25" s="285">
        <v>22.92</v>
      </c>
    </row>
    <row r="26" spans="1:4" s="22" customFormat="1" ht="21" customHeight="1">
      <c r="A26" s="284"/>
      <c r="B26" s="275"/>
      <c r="C26" s="283" t="s">
        <v>66</v>
      </c>
      <c r="D26" s="276">
        <v>0</v>
      </c>
    </row>
    <row r="27" spans="1:4" s="22" customFormat="1" ht="21" customHeight="1">
      <c r="A27" s="284"/>
      <c r="B27" s="275"/>
      <c r="C27" s="283" t="s">
        <v>67</v>
      </c>
      <c r="D27" s="276">
        <v>0</v>
      </c>
    </row>
    <row r="28" spans="1:4" s="22" customFormat="1" ht="21" customHeight="1">
      <c r="A28" s="284"/>
      <c r="B28" s="275"/>
      <c r="C28" s="283" t="s">
        <v>68</v>
      </c>
      <c r="D28" s="286">
        <v>0</v>
      </c>
    </row>
    <row r="29" spans="1:4" s="22" customFormat="1" ht="21" customHeight="1">
      <c r="A29" s="284"/>
      <c r="B29" s="275"/>
      <c r="C29" s="283" t="s">
        <v>69</v>
      </c>
      <c r="D29" s="287">
        <v>0</v>
      </c>
    </row>
    <row r="30" spans="1:4" s="22" customFormat="1" ht="21" customHeight="1">
      <c r="A30" s="284"/>
      <c r="B30" s="275"/>
      <c r="C30" s="283" t="s">
        <v>70</v>
      </c>
      <c r="D30" s="287"/>
    </row>
    <row r="31" spans="1:4" s="22" customFormat="1" ht="21" customHeight="1">
      <c r="A31" s="284"/>
      <c r="B31" s="275"/>
      <c r="C31" s="278" t="s">
        <v>71</v>
      </c>
      <c r="D31" s="287">
        <v>0</v>
      </c>
    </row>
    <row r="32" spans="1:4" s="22" customFormat="1" ht="21" customHeight="1">
      <c r="A32" s="284"/>
      <c r="B32" s="275"/>
      <c r="C32" s="272" t="s">
        <v>72</v>
      </c>
      <c r="D32" s="287">
        <v>0</v>
      </c>
    </row>
    <row r="33" spans="1:4" s="22" customFormat="1" ht="21" customHeight="1">
      <c r="A33" s="284"/>
      <c r="B33" s="275"/>
      <c r="C33" s="272" t="s">
        <v>73</v>
      </c>
      <c r="D33" s="276">
        <v>0</v>
      </c>
    </row>
    <row r="34" spans="1:4" s="22" customFormat="1" ht="21" customHeight="1">
      <c r="A34" s="284"/>
      <c r="B34" s="275"/>
      <c r="C34" s="272" t="s">
        <v>74</v>
      </c>
      <c r="D34" s="287">
        <v>0</v>
      </c>
    </row>
    <row r="35" spans="1:4" ht="21" customHeight="1">
      <c r="A35" s="284"/>
      <c r="B35" s="275"/>
      <c r="C35" s="272"/>
      <c r="D35" s="287"/>
    </row>
    <row r="36" spans="1:4" ht="21" customHeight="1">
      <c r="A36" s="284"/>
      <c r="B36" s="275"/>
      <c r="C36" s="272"/>
      <c r="D36" s="287"/>
    </row>
    <row r="37" spans="1:4" ht="21" customHeight="1">
      <c r="A37" s="284"/>
      <c r="B37" s="275"/>
      <c r="C37" s="272"/>
      <c r="D37" s="288"/>
    </row>
    <row r="38" spans="1:4" ht="21" customHeight="1">
      <c r="A38" s="284"/>
      <c r="B38" s="275"/>
      <c r="C38" s="272"/>
      <c r="D38" s="288"/>
    </row>
    <row r="39" spans="1:4" s="22" customFormat="1" ht="21" customHeight="1">
      <c r="A39" s="289" t="s">
        <v>75</v>
      </c>
      <c r="B39" s="271">
        <v>473.41</v>
      </c>
      <c r="C39" s="289" t="s">
        <v>76</v>
      </c>
      <c r="D39" s="275">
        <v>473.41</v>
      </c>
    </row>
    <row r="40" spans="1:4" ht="21" customHeight="1">
      <c r="A40" s="290" t="s">
        <v>77</v>
      </c>
      <c r="B40" s="290"/>
      <c r="C40" s="314"/>
      <c r="D40" s="314"/>
    </row>
    <row r="41" spans="1:4" ht="21" customHeight="1">
      <c r="C41" s="314"/>
      <c r="D41" s="314"/>
    </row>
  </sheetData>
  <sheetProtection formatCells="0" formatColumns="0" formatRows="0"/>
  <mergeCells count="2">
    <mergeCell ref="A1:D1"/>
    <mergeCell ref="C40:D41"/>
  </mergeCells>
  <phoneticPr fontId="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>
      <selection activeCell="P29" sqref="P29"/>
    </sheetView>
  </sheetViews>
  <sheetFormatPr defaultColWidth="9" defaultRowHeight="13.5"/>
  <cols>
    <col min="1" max="1" width="25.125" customWidth="1"/>
    <col min="2" max="19" width="12.125" customWidth="1"/>
  </cols>
  <sheetData>
    <row r="1" spans="1:19" ht="27" customHeight="1">
      <c r="A1" s="247" t="s">
        <v>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55"/>
      <c r="M1" s="255"/>
      <c r="N1" s="255"/>
      <c r="O1" s="247"/>
      <c r="P1" s="247"/>
      <c r="Q1" s="247"/>
      <c r="R1" s="247"/>
      <c r="S1" s="247"/>
    </row>
    <row r="2" spans="1:19" ht="13.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315" t="s">
        <v>79</v>
      </c>
      <c r="S2" s="315"/>
    </row>
    <row r="3" spans="1:19" ht="32.25" customHeight="1">
      <c r="A3" s="141" t="s">
        <v>25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315" t="s">
        <v>26</v>
      </c>
      <c r="S3" s="316"/>
    </row>
    <row r="4" spans="1:19" ht="13.5" customHeight="1">
      <c r="A4" s="323" t="s">
        <v>80</v>
      </c>
      <c r="B4" s="249" t="s">
        <v>81</v>
      </c>
      <c r="C4" s="250"/>
      <c r="D4" s="250"/>
      <c r="E4" s="250"/>
      <c r="F4" s="250"/>
      <c r="G4" s="250"/>
      <c r="H4" s="250"/>
      <c r="I4" s="250"/>
      <c r="J4" s="250"/>
      <c r="K4" s="250"/>
      <c r="L4" s="256"/>
      <c r="M4" s="256"/>
      <c r="N4" s="256"/>
      <c r="O4" s="249" t="s">
        <v>82</v>
      </c>
      <c r="P4" s="250"/>
      <c r="Q4" s="250"/>
      <c r="R4" s="250"/>
      <c r="S4" s="261"/>
    </row>
    <row r="5" spans="1:19" ht="13.5" customHeight="1">
      <c r="A5" s="324"/>
      <c r="B5" s="326" t="s">
        <v>83</v>
      </c>
      <c r="C5" s="317" t="s">
        <v>84</v>
      </c>
      <c r="D5" s="318"/>
      <c r="E5" s="319"/>
      <c r="F5" s="328" t="s">
        <v>35</v>
      </c>
      <c r="G5" s="328" t="s">
        <v>37</v>
      </c>
      <c r="H5" s="317" t="s">
        <v>85</v>
      </c>
      <c r="I5" s="318"/>
      <c r="J5" s="319"/>
      <c r="K5" s="328" t="s">
        <v>43</v>
      </c>
      <c r="L5" s="328" t="s">
        <v>45</v>
      </c>
      <c r="M5" s="329" t="s">
        <v>86</v>
      </c>
      <c r="N5" s="329" t="s">
        <v>87</v>
      </c>
      <c r="O5" s="329" t="s">
        <v>83</v>
      </c>
      <c r="P5" s="320" t="s">
        <v>88</v>
      </c>
      <c r="Q5" s="321"/>
      <c r="R5" s="322"/>
      <c r="S5" s="329" t="s">
        <v>89</v>
      </c>
    </row>
    <row r="6" spans="1:19" ht="24" customHeight="1">
      <c r="A6" s="325"/>
      <c r="B6" s="327"/>
      <c r="C6" s="251" t="s">
        <v>90</v>
      </c>
      <c r="D6" s="251" t="s">
        <v>91</v>
      </c>
      <c r="E6" s="251" t="s">
        <v>92</v>
      </c>
      <c r="F6" s="328"/>
      <c r="G6" s="328"/>
      <c r="H6" s="251" t="s">
        <v>90</v>
      </c>
      <c r="I6" s="251" t="s">
        <v>93</v>
      </c>
      <c r="J6" s="251" t="s">
        <v>92</v>
      </c>
      <c r="K6" s="328"/>
      <c r="L6" s="328"/>
      <c r="M6" s="330"/>
      <c r="N6" s="330"/>
      <c r="O6" s="330"/>
      <c r="P6" s="257" t="s">
        <v>94</v>
      </c>
      <c r="Q6" s="257" t="s">
        <v>95</v>
      </c>
      <c r="R6" s="257" t="s">
        <v>96</v>
      </c>
      <c r="S6" s="330"/>
    </row>
    <row r="7" spans="1:19" s="22" customFormat="1" ht="27.75" customHeight="1">
      <c r="A7" s="252" t="s">
        <v>83</v>
      </c>
      <c r="B7" s="253">
        <f>C7+F7+G7+H7+K7+L7+M7+N7</f>
        <v>473.41</v>
      </c>
      <c r="C7" s="253">
        <f>D7+E7</f>
        <v>473.41</v>
      </c>
      <c r="D7" s="254">
        <v>273.41000000000003</v>
      </c>
      <c r="E7" s="254">
        <v>200</v>
      </c>
      <c r="F7" s="254">
        <v>0</v>
      </c>
      <c r="G7" s="254">
        <v>0</v>
      </c>
      <c r="H7" s="253">
        <f>I7+J7</f>
        <v>0</v>
      </c>
      <c r="I7" s="254">
        <v>0</v>
      </c>
      <c r="J7" s="258">
        <v>0</v>
      </c>
      <c r="K7" s="254">
        <v>0</v>
      </c>
      <c r="L7" s="254"/>
      <c r="M7" s="259">
        <v>0</v>
      </c>
      <c r="N7" s="254">
        <v>0</v>
      </c>
      <c r="O7" s="260">
        <f>S7+P7+Q7+R7</f>
        <v>473.41</v>
      </c>
      <c r="P7" s="260">
        <v>260.74</v>
      </c>
      <c r="Q7" s="260">
        <v>12.67</v>
      </c>
      <c r="R7" s="260">
        <v>0</v>
      </c>
      <c r="S7" s="260">
        <v>200</v>
      </c>
    </row>
    <row r="8" spans="1:19" ht="27.75" customHeight="1">
      <c r="A8" s="252" t="s">
        <v>97</v>
      </c>
      <c r="B8" s="253">
        <f t="shared" ref="B8:B9" si="0">C8+F8+G8+H8+K8+L8+M8+N8</f>
        <v>473.41</v>
      </c>
      <c r="C8" s="253">
        <f t="shared" ref="C8:C9" si="1">D8+E8</f>
        <v>473.41</v>
      </c>
      <c r="D8" s="254">
        <v>273.41000000000003</v>
      </c>
      <c r="E8" s="254">
        <v>200</v>
      </c>
      <c r="F8" s="254">
        <v>0</v>
      </c>
      <c r="G8" s="254">
        <v>0</v>
      </c>
      <c r="H8" s="253">
        <f t="shared" ref="H8:H9" si="2">I8+J8</f>
        <v>0</v>
      </c>
      <c r="I8" s="254">
        <v>0</v>
      </c>
      <c r="J8" s="258">
        <v>0</v>
      </c>
      <c r="K8" s="254">
        <v>0</v>
      </c>
      <c r="L8" s="254"/>
      <c r="M8" s="259">
        <v>0</v>
      </c>
      <c r="N8" s="254">
        <v>0</v>
      </c>
      <c r="O8" s="260">
        <f t="shared" ref="O8:O9" si="3">S8+P8+Q8+R8</f>
        <v>473.41</v>
      </c>
      <c r="P8" s="260">
        <v>260.74</v>
      </c>
      <c r="Q8" s="260">
        <v>12.67</v>
      </c>
      <c r="R8" s="260">
        <v>0</v>
      </c>
      <c r="S8" s="260">
        <v>200</v>
      </c>
    </row>
    <row r="9" spans="1:19" ht="27.75" customHeight="1">
      <c r="A9" s="252" t="s">
        <v>98</v>
      </c>
      <c r="B9" s="253">
        <f t="shared" si="0"/>
        <v>473.41</v>
      </c>
      <c r="C9" s="253">
        <f t="shared" si="1"/>
        <v>473.41</v>
      </c>
      <c r="D9" s="254">
        <v>273.41000000000003</v>
      </c>
      <c r="E9" s="254">
        <v>200</v>
      </c>
      <c r="F9" s="254">
        <v>0</v>
      </c>
      <c r="G9" s="254">
        <v>0</v>
      </c>
      <c r="H9" s="253">
        <f t="shared" si="2"/>
        <v>0</v>
      </c>
      <c r="I9" s="254">
        <v>0</v>
      </c>
      <c r="J9" s="258">
        <v>0</v>
      </c>
      <c r="K9" s="254">
        <v>0</v>
      </c>
      <c r="L9" s="254"/>
      <c r="M9" s="259">
        <v>0</v>
      </c>
      <c r="N9" s="254">
        <v>0</v>
      </c>
      <c r="O9" s="260">
        <f t="shared" si="3"/>
        <v>473.41</v>
      </c>
      <c r="P9" s="260">
        <v>260.74</v>
      </c>
      <c r="Q9" s="260">
        <v>12.67</v>
      </c>
      <c r="R9" s="260">
        <v>0</v>
      </c>
      <c r="S9" s="260">
        <v>200</v>
      </c>
    </row>
  </sheetData>
  <sheetProtection formatCells="0" formatColumns="0" formatRows="0"/>
  <mergeCells count="15">
    <mergeCell ref="A4:A6"/>
    <mergeCell ref="B5:B6"/>
    <mergeCell ref="F5:F6"/>
    <mergeCell ref="G5:G6"/>
    <mergeCell ref="K5:K6"/>
    <mergeCell ref="R2:S2"/>
    <mergeCell ref="R3:S3"/>
    <mergeCell ref="C5:E5"/>
    <mergeCell ref="H5:J5"/>
    <mergeCell ref="P5:R5"/>
    <mergeCell ref="L5:L6"/>
    <mergeCell ref="M5:M6"/>
    <mergeCell ref="N5:N6"/>
    <mergeCell ref="O5:O6"/>
    <mergeCell ref="S5:S6"/>
  </mergeCells>
  <phoneticPr fontId="9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workbookViewId="0">
      <selection activeCell="E29" sqref="E29"/>
    </sheetView>
  </sheetViews>
  <sheetFormatPr defaultColWidth="9" defaultRowHeight="13.5"/>
  <cols>
    <col min="1" max="1" width="28.5" customWidth="1"/>
    <col min="2" max="2" width="5.25" customWidth="1"/>
    <col min="3" max="3" width="6.125" customWidth="1"/>
    <col min="4" max="4" width="12.75" customWidth="1"/>
    <col min="5" max="5" width="19.5" customWidth="1"/>
    <col min="6" max="18" width="12.75" customWidth="1"/>
  </cols>
  <sheetData>
    <row r="1" spans="1:18" ht="27" customHeight="1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21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42"/>
      <c r="O2" s="242"/>
      <c r="P2" s="243"/>
      <c r="Q2" s="243"/>
      <c r="R2" s="245" t="s">
        <v>100</v>
      </c>
    </row>
    <row r="3" spans="1:18" ht="30" customHeight="1">
      <c r="A3" s="141" t="s">
        <v>25</v>
      </c>
      <c r="B3" s="229"/>
      <c r="C3" s="229"/>
      <c r="D3" s="229"/>
      <c r="E3" s="229"/>
      <c r="F3" s="228"/>
      <c r="G3" s="228"/>
      <c r="H3" s="228"/>
      <c r="I3" s="228"/>
      <c r="J3" s="228"/>
      <c r="K3" s="228"/>
      <c r="L3" s="228"/>
      <c r="M3" s="228"/>
      <c r="N3" s="244"/>
      <c r="O3" s="244"/>
      <c r="P3" s="244"/>
      <c r="Q3" s="246"/>
      <c r="R3" s="245" t="s">
        <v>26</v>
      </c>
    </row>
    <row r="4" spans="1:18" ht="13.5" customHeight="1">
      <c r="A4" s="339" t="s">
        <v>80</v>
      </c>
      <c r="B4" s="332" t="s">
        <v>101</v>
      </c>
      <c r="C4" s="332"/>
      <c r="D4" s="332"/>
      <c r="E4" s="344" t="s">
        <v>102</v>
      </c>
      <c r="F4" s="333" t="s">
        <v>81</v>
      </c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5"/>
    </row>
    <row r="5" spans="1:18" ht="13.5" customHeight="1">
      <c r="A5" s="340"/>
      <c r="B5" s="342" t="s">
        <v>103</v>
      </c>
      <c r="C5" s="342" t="s">
        <v>104</v>
      </c>
      <c r="D5" s="342" t="s">
        <v>105</v>
      </c>
      <c r="E5" s="345"/>
      <c r="F5" s="339" t="s">
        <v>83</v>
      </c>
      <c r="G5" s="336" t="s">
        <v>84</v>
      </c>
      <c r="H5" s="337"/>
      <c r="I5" s="338"/>
      <c r="J5" s="347" t="s">
        <v>35</v>
      </c>
      <c r="K5" s="347" t="s">
        <v>37</v>
      </c>
      <c r="L5" s="336" t="s">
        <v>85</v>
      </c>
      <c r="M5" s="337"/>
      <c r="N5" s="338"/>
      <c r="O5" s="347" t="s">
        <v>43</v>
      </c>
      <c r="P5" s="347" t="s">
        <v>45</v>
      </c>
      <c r="Q5" s="348" t="s">
        <v>86</v>
      </c>
      <c r="R5" s="348" t="s">
        <v>87</v>
      </c>
    </row>
    <row r="6" spans="1:18" ht="24" customHeight="1">
      <c r="A6" s="341"/>
      <c r="B6" s="343"/>
      <c r="C6" s="343"/>
      <c r="D6" s="343"/>
      <c r="E6" s="346"/>
      <c r="F6" s="341"/>
      <c r="G6" s="230" t="s">
        <v>90</v>
      </c>
      <c r="H6" s="231" t="s">
        <v>91</v>
      </c>
      <c r="I6" s="230" t="s">
        <v>92</v>
      </c>
      <c r="J6" s="347"/>
      <c r="K6" s="347"/>
      <c r="L6" s="230" t="s">
        <v>90</v>
      </c>
      <c r="M6" s="230" t="s">
        <v>93</v>
      </c>
      <c r="N6" s="230" t="s">
        <v>92</v>
      </c>
      <c r="O6" s="347"/>
      <c r="P6" s="347"/>
      <c r="Q6" s="349"/>
      <c r="R6" s="349"/>
    </row>
    <row r="7" spans="1:18" s="22" customFormat="1" ht="13.5" customHeight="1">
      <c r="A7" s="232"/>
      <c r="B7" s="233"/>
      <c r="C7" s="234"/>
      <c r="D7" s="234"/>
      <c r="E7" s="232" t="s">
        <v>83</v>
      </c>
      <c r="F7" s="235">
        <v>473.41</v>
      </c>
      <c r="G7" s="235">
        <v>473.41</v>
      </c>
      <c r="H7" s="236">
        <v>273.41000000000003</v>
      </c>
      <c r="I7" s="236">
        <v>200</v>
      </c>
      <c r="J7" s="236">
        <v>0</v>
      </c>
      <c r="K7" s="236">
        <v>0</v>
      </c>
      <c r="L7" s="235">
        <f>M7+N7</f>
        <v>0</v>
      </c>
      <c r="M7" s="236">
        <v>0</v>
      </c>
      <c r="N7" s="236">
        <v>0</v>
      </c>
      <c r="O7" s="236">
        <v>0</v>
      </c>
      <c r="P7" s="236"/>
      <c r="Q7" s="236">
        <v>0</v>
      </c>
      <c r="R7" s="236">
        <v>0</v>
      </c>
    </row>
    <row r="8" spans="1:18" ht="13.5" customHeight="1">
      <c r="A8" s="232" t="s">
        <v>97</v>
      </c>
      <c r="B8" s="233"/>
      <c r="C8" s="234"/>
      <c r="D8" s="234"/>
      <c r="E8" s="232"/>
      <c r="F8" s="235">
        <v>473.41</v>
      </c>
      <c r="G8" s="235">
        <v>473.41</v>
      </c>
      <c r="H8" s="236">
        <v>273.41000000000003</v>
      </c>
      <c r="I8" s="236">
        <v>200</v>
      </c>
      <c r="J8" s="236">
        <v>0</v>
      </c>
      <c r="K8" s="236">
        <v>0</v>
      </c>
      <c r="L8" s="235">
        <f>M8+N8</f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236">
        <v>0</v>
      </c>
    </row>
    <row r="9" spans="1:18" ht="13.5" customHeight="1">
      <c r="A9" s="232" t="s">
        <v>98</v>
      </c>
      <c r="B9" s="233">
        <v>207</v>
      </c>
      <c r="C9" s="234"/>
      <c r="D9" s="234"/>
      <c r="E9" s="232" t="s">
        <v>106</v>
      </c>
      <c r="F9" s="235">
        <f>G9+J9+K9+L9+O9+P9+Q9+R9</f>
        <v>403.69</v>
      </c>
      <c r="G9" s="235">
        <f>H9+I9</f>
        <v>403.69</v>
      </c>
      <c r="H9" s="236">
        <v>203.69</v>
      </c>
      <c r="I9" s="236">
        <v>200</v>
      </c>
      <c r="J9" s="236">
        <v>0</v>
      </c>
      <c r="K9" s="236">
        <v>0</v>
      </c>
      <c r="L9" s="235">
        <f>M9+N9</f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236">
        <v>0</v>
      </c>
    </row>
    <row r="10" spans="1:18" ht="13.5" customHeight="1">
      <c r="A10" s="232" t="s">
        <v>107</v>
      </c>
      <c r="B10" s="233"/>
      <c r="C10" s="234" t="s">
        <v>108</v>
      </c>
      <c r="D10" s="234"/>
      <c r="E10" s="232" t="s">
        <v>109</v>
      </c>
      <c r="F10" s="235">
        <f>G10+J10+K10+L10+O10+P10+Q10+R10</f>
        <v>203.69</v>
      </c>
      <c r="G10" s="235">
        <f>H10+I10</f>
        <v>203.69</v>
      </c>
      <c r="H10" s="236">
        <v>203.69</v>
      </c>
      <c r="I10" s="236">
        <v>0</v>
      </c>
      <c r="J10" s="236">
        <v>0</v>
      </c>
      <c r="K10" s="236">
        <v>0</v>
      </c>
      <c r="L10" s="235">
        <f>M10+N10</f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</row>
    <row r="11" spans="1:18" ht="13.5" customHeight="1">
      <c r="A11" s="232" t="s">
        <v>110</v>
      </c>
      <c r="B11" s="233">
        <v>207</v>
      </c>
      <c r="C11" s="234" t="s">
        <v>111</v>
      </c>
      <c r="D11" s="234" t="s">
        <v>112</v>
      </c>
      <c r="E11" s="232" t="s">
        <v>113</v>
      </c>
      <c r="F11" s="235">
        <f>G11+J11+K11+L11+O11+P11+Q11+R11</f>
        <v>203.69</v>
      </c>
      <c r="G11" s="235">
        <f>H11+I11</f>
        <v>203.69</v>
      </c>
      <c r="H11" s="236">
        <v>203.69</v>
      </c>
      <c r="I11" s="236">
        <v>0</v>
      </c>
      <c r="J11" s="236">
        <v>0</v>
      </c>
      <c r="K11" s="236">
        <v>0</v>
      </c>
      <c r="L11" s="235">
        <f>M11+N11</f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</row>
    <row r="12" spans="1:18" ht="13.5" customHeight="1">
      <c r="A12" s="232" t="s">
        <v>110</v>
      </c>
      <c r="B12" s="233"/>
      <c r="C12" s="234" t="s">
        <v>114</v>
      </c>
      <c r="D12" s="234"/>
      <c r="E12" s="232" t="s">
        <v>115</v>
      </c>
      <c r="F12" s="235">
        <v>200</v>
      </c>
      <c r="G12" s="235"/>
      <c r="H12" s="236"/>
      <c r="I12" s="236">
        <v>200</v>
      </c>
      <c r="J12" s="236"/>
      <c r="K12" s="236"/>
      <c r="L12" s="235"/>
      <c r="M12" s="236"/>
      <c r="N12" s="236"/>
      <c r="O12" s="236"/>
      <c r="P12" s="236"/>
      <c r="Q12" s="236"/>
      <c r="R12" s="236"/>
    </row>
    <row r="13" spans="1:18" ht="13.5" customHeight="1">
      <c r="A13" s="232" t="s">
        <v>110</v>
      </c>
      <c r="B13" s="233">
        <v>207</v>
      </c>
      <c r="C13" s="234" t="s">
        <v>114</v>
      </c>
      <c r="D13" s="234" t="s">
        <v>114</v>
      </c>
      <c r="E13" s="232" t="s">
        <v>115</v>
      </c>
      <c r="F13" s="235">
        <v>200</v>
      </c>
      <c r="G13" s="235"/>
      <c r="H13" s="236"/>
      <c r="I13" s="236">
        <v>200</v>
      </c>
      <c r="J13" s="236"/>
      <c r="K13" s="236"/>
      <c r="L13" s="235"/>
      <c r="M13" s="236"/>
      <c r="N13" s="236"/>
      <c r="O13" s="236"/>
      <c r="P13" s="236"/>
      <c r="Q13" s="236"/>
      <c r="R13" s="236"/>
    </row>
    <row r="14" spans="1:18" ht="13.5" customHeight="1">
      <c r="A14" s="232" t="s">
        <v>98</v>
      </c>
      <c r="B14" s="233">
        <v>208</v>
      </c>
      <c r="C14" s="234"/>
      <c r="D14" s="234"/>
      <c r="E14" s="232" t="s">
        <v>116</v>
      </c>
      <c r="F14" s="235">
        <f t="shared" ref="F14:F22" si="0">G14+J14+K14+L14+O14+P14+Q14+R14</f>
        <v>32.26</v>
      </c>
      <c r="G14" s="235">
        <f t="shared" ref="G14:G22" si="1">H14+I14</f>
        <v>32.26</v>
      </c>
      <c r="H14" s="236">
        <v>32.26</v>
      </c>
      <c r="I14" s="236">
        <v>0</v>
      </c>
      <c r="J14" s="236">
        <v>0</v>
      </c>
      <c r="K14" s="236">
        <v>0</v>
      </c>
      <c r="L14" s="235">
        <f t="shared" ref="L14:L21" si="2">M14+N14</f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</row>
    <row r="15" spans="1:18" ht="13.5" customHeight="1">
      <c r="A15" s="232" t="s">
        <v>107</v>
      </c>
      <c r="B15" s="233"/>
      <c r="C15" s="234" t="s">
        <v>117</v>
      </c>
      <c r="D15" s="234"/>
      <c r="E15" s="232" t="s">
        <v>118</v>
      </c>
      <c r="F15" s="235">
        <f t="shared" si="0"/>
        <v>32.26</v>
      </c>
      <c r="G15" s="235">
        <f t="shared" si="1"/>
        <v>32.26</v>
      </c>
      <c r="H15" s="236">
        <v>32.26</v>
      </c>
      <c r="I15" s="236">
        <v>0</v>
      </c>
      <c r="J15" s="236">
        <v>0</v>
      </c>
      <c r="K15" s="236">
        <v>0</v>
      </c>
      <c r="L15" s="235">
        <f t="shared" si="2"/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</row>
    <row r="16" spans="1:18" ht="13.5" customHeight="1">
      <c r="A16" s="232" t="s">
        <v>110</v>
      </c>
      <c r="B16" s="233">
        <v>208</v>
      </c>
      <c r="C16" s="234" t="s">
        <v>119</v>
      </c>
      <c r="D16" s="234" t="s">
        <v>117</v>
      </c>
      <c r="E16" s="232" t="s">
        <v>120</v>
      </c>
      <c r="F16" s="235">
        <f t="shared" si="0"/>
        <v>32.26</v>
      </c>
      <c r="G16" s="235">
        <f t="shared" si="1"/>
        <v>32.26</v>
      </c>
      <c r="H16" s="236">
        <v>32.26</v>
      </c>
      <c r="I16" s="236">
        <v>0</v>
      </c>
      <c r="J16" s="236">
        <v>0</v>
      </c>
      <c r="K16" s="236">
        <v>0</v>
      </c>
      <c r="L16" s="235">
        <f t="shared" si="2"/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</row>
    <row r="17" spans="1:18" ht="13.5" customHeight="1">
      <c r="A17" s="232" t="s">
        <v>98</v>
      </c>
      <c r="B17" s="233">
        <v>210</v>
      </c>
      <c r="C17" s="234"/>
      <c r="D17" s="234"/>
      <c r="E17" s="232" t="s">
        <v>121</v>
      </c>
      <c r="F17" s="235">
        <f t="shared" si="0"/>
        <v>14.54</v>
      </c>
      <c r="G17" s="235">
        <f t="shared" si="1"/>
        <v>14.54</v>
      </c>
      <c r="H17" s="236">
        <v>14.54</v>
      </c>
      <c r="I17" s="236">
        <v>0</v>
      </c>
      <c r="J17" s="236">
        <v>0</v>
      </c>
      <c r="K17" s="236">
        <v>0</v>
      </c>
      <c r="L17" s="235">
        <f t="shared" si="2"/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0</v>
      </c>
    </row>
    <row r="18" spans="1:18" ht="13.5" customHeight="1">
      <c r="A18" s="232" t="s">
        <v>107</v>
      </c>
      <c r="B18" s="233"/>
      <c r="C18" s="234" t="s">
        <v>122</v>
      </c>
      <c r="D18" s="234"/>
      <c r="E18" s="232" t="s">
        <v>123</v>
      </c>
      <c r="F18" s="235">
        <f t="shared" si="0"/>
        <v>14.54</v>
      </c>
      <c r="G18" s="235">
        <f t="shared" si="1"/>
        <v>14.54</v>
      </c>
      <c r="H18" s="236">
        <v>14.54</v>
      </c>
      <c r="I18" s="236">
        <v>0</v>
      </c>
      <c r="J18" s="236">
        <v>0</v>
      </c>
      <c r="K18" s="236">
        <v>0</v>
      </c>
      <c r="L18" s="235">
        <f t="shared" si="2"/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</row>
    <row r="19" spans="1:18" ht="13.5" customHeight="1">
      <c r="A19" s="232" t="s">
        <v>110</v>
      </c>
      <c r="B19" s="233">
        <v>210</v>
      </c>
      <c r="C19" s="234" t="s">
        <v>124</v>
      </c>
      <c r="D19" s="234" t="s">
        <v>125</v>
      </c>
      <c r="E19" s="232" t="s">
        <v>126</v>
      </c>
      <c r="F19" s="235">
        <f t="shared" si="0"/>
        <v>14.54</v>
      </c>
      <c r="G19" s="235">
        <f t="shared" si="1"/>
        <v>14.54</v>
      </c>
      <c r="H19" s="236">
        <v>14.54</v>
      </c>
      <c r="I19" s="236">
        <v>0</v>
      </c>
      <c r="J19" s="236">
        <v>0</v>
      </c>
      <c r="K19" s="236">
        <v>0</v>
      </c>
      <c r="L19" s="235">
        <f t="shared" si="2"/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</row>
    <row r="20" spans="1:18" ht="13.5" customHeight="1">
      <c r="A20" s="232" t="s">
        <v>98</v>
      </c>
      <c r="B20" s="233">
        <v>221</v>
      </c>
      <c r="C20" s="234"/>
      <c r="D20" s="234"/>
      <c r="E20" s="232" t="s">
        <v>127</v>
      </c>
      <c r="F20" s="235">
        <f t="shared" si="0"/>
        <v>22.92</v>
      </c>
      <c r="G20" s="235">
        <f t="shared" si="1"/>
        <v>22.92</v>
      </c>
      <c r="H20" s="236">
        <v>22.92</v>
      </c>
      <c r="I20" s="236">
        <v>0</v>
      </c>
      <c r="J20" s="236">
        <v>0</v>
      </c>
      <c r="K20" s="236">
        <v>0</v>
      </c>
      <c r="L20" s="235">
        <f t="shared" si="2"/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</row>
    <row r="21" spans="1:18" ht="13.5" customHeight="1">
      <c r="A21" s="232" t="s">
        <v>107</v>
      </c>
      <c r="B21" s="233"/>
      <c r="C21" s="234" t="s">
        <v>125</v>
      </c>
      <c r="D21" s="234"/>
      <c r="E21" s="232" t="s">
        <v>128</v>
      </c>
      <c r="F21" s="235">
        <f t="shared" si="0"/>
        <v>22.92</v>
      </c>
      <c r="G21" s="235">
        <f t="shared" si="1"/>
        <v>22.92</v>
      </c>
      <c r="H21" s="236">
        <v>22.92</v>
      </c>
      <c r="I21" s="236">
        <v>0</v>
      </c>
      <c r="J21" s="236">
        <v>0</v>
      </c>
      <c r="K21" s="236">
        <v>0</v>
      </c>
      <c r="L21" s="235">
        <f t="shared" si="2"/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</row>
    <row r="22" spans="1:18" ht="13.5" customHeight="1">
      <c r="A22" s="232" t="s">
        <v>110</v>
      </c>
      <c r="B22" s="233">
        <v>221</v>
      </c>
      <c r="C22" s="234" t="s">
        <v>129</v>
      </c>
      <c r="D22" s="234" t="s">
        <v>130</v>
      </c>
      <c r="E22" s="232" t="s">
        <v>131</v>
      </c>
      <c r="F22" s="235">
        <f t="shared" si="0"/>
        <v>22.92</v>
      </c>
      <c r="G22" s="235">
        <f t="shared" si="1"/>
        <v>22.92</v>
      </c>
      <c r="H22" s="236">
        <v>22.92</v>
      </c>
      <c r="I22" s="236"/>
      <c r="J22" s="236"/>
      <c r="K22" s="236"/>
      <c r="L22" s="235"/>
      <c r="M22" s="236"/>
      <c r="N22" s="236"/>
      <c r="O22" s="236"/>
      <c r="P22" s="236"/>
      <c r="Q22" s="236"/>
      <c r="R22" s="236"/>
    </row>
    <row r="23" spans="1:18" ht="13.5" customHeight="1">
      <c r="A23" s="237"/>
      <c r="B23" s="238"/>
      <c r="C23" s="239"/>
      <c r="D23" s="239"/>
      <c r="E23" s="237"/>
      <c r="F23" s="240"/>
      <c r="G23" s="240"/>
      <c r="H23" s="241"/>
      <c r="I23" s="241"/>
      <c r="J23" s="241"/>
      <c r="K23" s="241"/>
      <c r="L23" s="240"/>
      <c r="M23" s="241"/>
      <c r="N23" s="241"/>
      <c r="O23" s="241"/>
      <c r="P23" s="241"/>
      <c r="Q23" s="241"/>
      <c r="R23" s="241"/>
    </row>
    <row r="24" spans="1:18" ht="13.5" customHeight="1">
      <c r="A24" s="237"/>
      <c r="B24" s="238"/>
      <c r="C24" s="239"/>
      <c r="D24" s="239"/>
      <c r="E24" s="237"/>
      <c r="F24" s="240"/>
      <c r="G24" s="240"/>
      <c r="H24" s="241"/>
      <c r="I24" s="241"/>
      <c r="J24" s="241"/>
      <c r="K24" s="241"/>
      <c r="L24" s="240"/>
      <c r="M24" s="241"/>
      <c r="N24" s="241"/>
      <c r="O24" s="241"/>
      <c r="P24" s="241"/>
      <c r="Q24" s="241"/>
      <c r="R24" s="241"/>
    </row>
    <row r="31" spans="1:18">
      <c r="M31" s="165" t="s">
        <v>132</v>
      </c>
    </row>
  </sheetData>
  <sheetProtection formatCells="0" formatColumns="0" formatRows="0"/>
  <mergeCells count="17">
    <mergeCell ref="R5:R6"/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</mergeCells>
  <phoneticPr fontId="9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opLeftCell="A4" workbookViewId="0">
      <selection activeCell="M13" sqref="M13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50" t="s">
        <v>133</v>
      </c>
      <c r="B1" s="350"/>
      <c r="C1" s="350"/>
      <c r="D1" s="350"/>
      <c r="E1" s="350"/>
      <c r="F1" s="350"/>
      <c r="G1" s="350"/>
      <c r="H1" s="350"/>
      <c r="I1" s="350"/>
      <c r="J1" s="350"/>
      <c r="N1" s="216"/>
    </row>
    <row r="2" spans="1:14" ht="13.5" customHeight="1">
      <c r="A2" s="216"/>
      <c r="B2" s="216"/>
      <c r="C2" s="216"/>
      <c r="D2" s="216"/>
      <c r="E2" s="216"/>
      <c r="F2" s="216"/>
      <c r="G2" s="216"/>
      <c r="H2" s="216"/>
      <c r="I2" s="351" t="s">
        <v>134</v>
      </c>
      <c r="J2" s="351"/>
      <c r="N2" s="216"/>
    </row>
    <row r="3" spans="1:14" ht="29.25" customHeight="1">
      <c r="A3" s="141" t="s">
        <v>25</v>
      </c>
      <c r="B3" s="217"/>
      <c r="C3" s="217"/>
      <c r="D3" s="217"/>
      <c r="E3" s="217"/>
      <c r="F3" s="216"/>
      <c r="G3" s="216"/>
      <c r="H3" s="216"/>
      <c r="I3" s="351" t="s">
        <v>26</v>
      </c>
      <c r="J3" s="352"/>
      <c r="N3" s="216"/>
    </row>
    <row r="4" spans="1:14" ht="13.5" customHeight="1">
      <c r="A4" s="357" t="s">
        <v>80</v>
      </c>
      <c r="B4" s="353" t="s">
        <v>101</v>
      </c>
      <c r="C4" s="353"/>
      <c r="D4" s="353"/>
      <c r="E4" s="360" t="s">
        <v>102</v>
      </c>
      <c r="F4" s="218" t="s">
        <v>82</v>
      </c>
      <c r="G4" s="219"/>
      <c r="H4" s="219"/>
      <c r="I4" s="219"/>
      <c r="J4" s="225"/>
      <c r="N4" s="226"/>
    </row>
    <row r="5" spans="1:14" ht="13.5" customHeight="1">
      <c r="A5" s="357"/>
      <c r="B5" s="358" t="s">
        <v>103</v>
      </c>
      <c r="C5" s="358" t="s">
        <v>104</v>
      </c>
      <c r="D5" s="358" t="s">
        <v>105</v>
      </c>
      <c r="E5" s="360"/>
      <c r="F5" s="361" t="s">
        <v>83</v>
      </c>
      <c r="G5" s="354" t="s">
        <v>88</v>
      </c>
      <c r="H5" s="355"/>
      <c r="I5" s="356"/>
      <c r="J5" s="361" t="s">
        <v>89</v>
      </c>
      <c r="N5" s="226"/>
    </row>
    <row r="6" spans="1:14" ht="24" customHeight="1">
      <c r="A6" s="357"/>
      <c r="B6" s="359"/>
      <c r="C6" s="359"/>
      <c r="D6" s="359"/>
      <c r="E6" s="360"/>
      <c r="F6" s="362"/>
      <c r="G6" s="220" t="s">
        <v>94</v>
      </c>
      <c r="H6" s="220" t="s">
        <v>95</v>
      </c>
      <c r="I6" s="220" t="s">
        <v>96</v>
      </c>
      <c r="J6" s="362"/>
      <c r="N6" s="226"/>
    </row>
    <row r="7" spans="1:14" s="22" customFormat="1" ht="32.25" customHeight="1">
      <c r="A7" s="221"/>
      <c r="B7" s="222"/>
      <c r="C7" s="223"/>
      <c r="D7" s="223"/>
      <c r="E7" s="221" t="s">
        <v>83</v>
      </c>
      <c r="F7" s="224">
        <v>473.41</v>
      </c>
      <c r="G7" s="224">
        <v>260.74</v>
      </c>
      <c r="H7" s="224">
        <v>12.67</v>
      </c>
      <c r="I7" s="224">
        <v>0</v>
      </c>
      <c r="J7" s="224">
        <v>200</v>
      </c>
      <c r="N7" s="227"/>
    </row>
    <row r="8" spans="1:14" ht="32.25" customHeight="1">
      <c r="A8" s="221" t="s">
        <v>97</v>
      </c>
      <c r="B8" s="222"/>
      <c r="C8" s="223"/>
      <c r="D8" s="223"/>
      <c r="E8" s="221"/>
      <c r="F8" s="224">
        <v>473.41</v>
      </c>
      <c r="G8" s="224">
        <v>260.74</v>
      </c>
      <c r="H8" s="224">
        <v>12.67</v>
      </c>
      <c r="I8" s="224">
        <v>0</v>
      </c>
      <c r="J8" s="224">
        <v>200</v>
      </c>
    </row>
    <row r="9" spans="1:14" ht="32.25" customHeight="1">
      <c r="A9" s="221" t="s">
        <v>98</v>
      </c>
      <c r="B9" s="222">
        <v>207</v>
      </c>
      <c r="C9" s="223"/>
      <c r="D9" s="223"/>
      <c r="E9" s="221" t="s">
        <v>106</v>
      </c>
      <c r="F9" s="224">
        <v>403.69</v>
      </c>
      <c r="G9" s="224">
        <v>191.02</v>
      </c>
      <c r="H9" s="224">
        <v>12.67</v>
      </c>
      <c r="I9" s="224">
        <v>0</v>
      </c>
      <c r="J9" s="224">
        <v>200</v>
      </c>
    </row>
    <row r="10" spans="1:14" ht="32.25" customHeight="1">
      <c r="A10" s="221" t="s">
        <v>107</v>
      </c>
      <c r="B10" s="222"/>
      <c r="C10" s="223" t="s">
        <v>108</v>
      </c>
      <c r="D10" s="223"/>
      <c r="E10" s="221" t="s">
        <v>109</v>
      </c>
      <c r="F10" s="224">
        <v>203.69</v>
      </c>
      <c r="G10" s="224">
        <v>191.02</v>
      </c>
      <c r="H10" s="224">
        <v>12.67</v>
      </c>
      <c r="I10" s="224">
        <v>0</v>
      </c>
      <c r="J10" s="224"/>
    </row>
    <row r="11" spans="1:14" ht="32.25" customHeight="1">
      <c r="A11" s="221" t="s">
        <v>110</v>
      </c>
      <c r="B11" s="222">
        <v>207</v>
      </c>
      <c r="C11" s="223" t="s">
        <v>111</v>
      </c>
      <c r="D11" s="223" t="s">
        <v>112</v>
      </c>
      <c r="E11" s="221" t="s">
        <v>113</v>
      </c>
      <c r="F11" s="224">
        <v>203.69</v>
      </c>
      <c r="G11" s="224">
        <v>191.02</v>
      </c>
      <c r="H11" s="224">
        <v>12.67</v>
      </c>
      <c r="I11" s="224">
        <v>0</v>
      </c>
      <c r="J11" s="224"/>
    </row>
    <row r="12" spans="1:14" ht="32.25" customHeight="1">
      <c r="A12" s="221" t="s">
        <v>97</v>
      </c>
      <c r="B12" s="222"/>
      <c r="C12" s="223" t="s">
        <v>114</v>
      </c>
      <c r="D12" s="223"/>
      <c r="E12" s="221" t="s">
        <v>115</v>
      </c>
      <c r="F12" s="224">
        <v>200</v>
      </c>
      <c r="G12" s="224"/>
      <c r="H12" s="224"/>
      <c r="I12" s="224"/>
      <c r="J12" s="224">
        <v>200</v>
      </c>
    </row>
    <row r="13" spans="1:14" ht="32.25" customHeight="1">
      <c r="A13" s="221" t="s">
        <v>97</v>
      </c>
      <c r="B13" s="222">
        <v>207</v>
      </c>
      <c r="C13" s="223" t="s">
        <v>114</v>
      </c>
      <c r="D13" s="223" t="s">
        <v>114</v>
      </c>
      <c r="E13" s="221" t="s">
        <v>115</v>
      </c>
      <c r="F13" s="224">
        <v>200</v>
      </c>
      <c r="G13" s="224"/>
      <c r="H13" s="224"/>
      <c r="I13" s="224"/>
      <c r="J13" s="224">
        <v>200</v>
      </c>
    </row>
    <row r="14" spans="1:14" ht="32.25" customHeight="1">
      <c r="A14" s="221" t="s">
        <v>98</v>
      </c>
      <c r="B14" s="222">
        <v>208</v>
      </c>
      <c r="C14" s="223"/>
      <c r="D14" s="223"/>
      <c r="E14" s="221" t="s">
        <v>116</v>
      </c>
      <c r="F14" s="224">
        <v>32.26</v>
      </c>
      <c r="G14" s="224">
        <v>32.26</v>
      </c>
      <c r="H14" s="224">
        <v>0</v>
      </c>
      <c r="I14" s="224">
        <v>0</v>
      </c>
      <c r="J14" s="224">
        <v>0</v>
      </c>
    </row>
    <row r="15" spans="1:14" ht="32.25" customHeight="1">
      <c r="A15" s="221" t="s">
        <v>107</v>
      </c>
      <c r="B15" s="222"/>
      <c r="C15" s="223" t="s">
        <v>117</v>
      </c>
      <c r="D15" s="223"/>
      <c r="E15" s="221" t="s">
        <v>118</v>
      </c>
      <c r="F15" s="224">
        <v>32.26</v>
      </c>
      <c r="G15" s="224">
        <v>32.26</v>
      </c>
      <c r="H15" s="224">
        <v>0</v>
      </c>
      <c r="I15" s="224">
        <v>0</v>
      </c>
      <c r="J15" s="224">
        <v>0</v>
      </c>
    </row>
    <row r="16" spans="1:14" ht="32.25" customHeight="1">
      <c r="A16" s="221" t="s">
        <v>110</v>
      </c>
      <c r="B16" s="222">
        <v>208</v>
      </c>
      <c r="C16" s="223" t="s">
        <v>119</v>
      </c>
      <c r="D16" s="223" t="s">
        <v>117</v>
      </c>
      <c r="E16" s="221" t="s">
        <v>120</v>
      </c>
      <c r="F16" s="224">
        <v>32.26</v>
      </c>
      <c r="G16" s="224">
        <v>32.26</v>
      </c>
      <c r="H16" s="224">
        <v>0</v>
      </c>
      <c r="I16" s="224">
        <v>0</v>
      </c>
      <c r="J16" s="224">
        <v>0</v>
      </c>
    </row>
    <row r="17" spans="1:10" ht="32.25" customHeight="1">
      <c r="A17" s="221" t="s">
        <v>98</v>
      </c>
      <c r="B17" s="222">
        <v>210</v>
      </c>
      <c r="C17" s="223"/>
      <c r="D17" s="223"/>
      <c r="E17" s="221" t="s">
        <v>121</v>
      </c>
      <c r="F17" s="224">
        <v>14.54</v>
      </c>
      <c r="G17" s="224">
        <v>14.54</v>
      </c>
      <c r="H17" s="224">
        <v>0</v>
      </c>
      <c r="I17" s="224">
        <v>0</v>
      </c>
      <c r="J17" s="224">
        <v>0</v>
      </c>
    </row>
    <row r="18" spans="1:10" ht="32.25" customHeight="1">
      <c r="A18" s="221" t="s">
        <v>107</v>
      </c>
      <c r="B18" s="222"/>
      <c r="C18" s="223" t="s">
        <v>122</v>
      </c>
      <c r="D18" s="223"/>
      <c r="E18" s="221" t="s">
        <v>123</v>
      </c>
      <c r="F18" s="224">
        <v>14.54</v>
      </c>
      <c r="G18" s="224">
        <v>14.54</v>
      </c>
      <c r="H18" s="224">
        <v>0</v>
      </c>
      <c r="I18" s="224">
        <v>0</v>
      </c>
      <c r="J18" s="224">
        <v>0</v>
      </c>
    </row>
    <row r="19" spans="1:10" ht="32.25" customHeight="1">
      <c r="A19" s="221" t="s">
        <v>110</v>
      </c>
      <c r="B19" s="222">
        <v>210</v>
      </c>
      <c r="C19" s="223" t="s">
        <v>124</v>
      </c>
      <c r="D19" s="223" t="s">
        <v>125</v>
      </c>
      <c r="E19" s="221" t="s">
        <v>126</v>
      </c>
      <c r="F19" s="224">
        <v>14.54</v>
      </c>
      <c r="G19" s="224">
        <v>14.54</v>
      </c>
      <c r="H19" s="224">
        <v>0</v>
      </c>
      <c r="I19" s="224">
        <v>0</v>
      </c>
      <c r="J19" s="224">
        <v>0</v>
      </c>
    </row>
    <row r="20" spans="1:10" ht="32.25" customHeight="1">
      <c r="A20" s="221" t="s">
        <v>98</v>
      </c>
      <c r="B20" s="222">
        <v>221</v>
      </c>
      <c r="C20" s="223"/>
      <c r="D20" s="223"/>
      <c r="E20" s="221" t="s">
        <v>127</v>
      </c>
      <c r="F20" s="224">
        <v>22.92</v>
      </c>
      <c r="G20" s="224">
        <v>22.92</v>
      </c>
      <c r="H20" s="224">
        <v>0</v>
      </c>
      <c r="I20" s="224">
        <v>0</v>
      </c>
      <c r="J20" s="224">
        <v>0</v>
      </c>
    </row>
    <row r="21" spans="1:10" ht="32.25" customHeight="1">
      <c r="A21" s="221" t="s">
        <v>107</v>
      </c>
      <c r="B21" s="222"/>
      <c r="C21" s="223" t="s">
        <v>125</v>
      </c>
      <c r="D21" s="223"/>
      <c r="E21" s="221" t="s">
        <v>128</v>
      </c>
      <c r="F21" s="224">
        <v>22.92</v>
      </c>
      <c r="G21" s="224">
        <v>22.92</v>
      </c>
      <c r="H21" s="224">
        <v>0</v>
      </c>
      <c r="I21" s="224">
        <v>0</v>
      </c>
      <c r="J21" s="224">
        <v>0</v>
      </c>
    </row>
    <row r="22" spans="1:10" ht="32.25" customHeight="1">
      <c r="A22" s="221" t="s">
        <v>110</v>
      </c>
      <c r="B22" s="222">
        <v>221</v>
      </c>
      <c r="C22" s="223" t="s">
        <v>129</v>
      </c>
      <c r="D22" s="223" t="s">
        <v>130</v>
      </c>
      <c r="E22" s="221" t="s">
        <v>131</v>
      </c>
      <c r="F22" s="224">
        <v>22.92</v>
      </c>
      <c r="G22" s="224">
        <v>22.92</v>
      </c>
      <c r="H22" s="224">
        <v>0</v>
      </c>
      <c r="I22" s="224">
        <v>0</v>
      </c>
      <c r="J22" s="224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honeticPr fontId="9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>
      <selection activeCell="D28" sqref="D28"/>
    </sheetView>
  </sheetViews>
  <sheetFormatPr defaultColWidth="9" defaultRowHeight="13.5"/>
  <cols>
    <col min="1" max="17" width="13" customWidth="1"/>
  </cols>
  <sheetData>
    <row r="1" spans="1:17" ht="27" customHeight="1">
      <c r="A1" s="363" t="s">
        <v>135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27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5"/>
      <c r="L2" s="205"/>
      <c r="M2" s="205"/>
      <c r="N2" s="205"/>
      <c r="O2" s="212"/>
      <c r="P2" s="212"/>
      <c r="Q2" s="215" t="s">
        <v>136</v>
      </c>
    </row>
    <row r="3" spans="1:17" ht="30" customHeight="1">
      <c r="A3" s="141" t="s">
        <v>25</v>
      </c>
      <c r="B3" s="204"/>
      <c r="C3" s="204"/>
      <c r="D3" s="204"/>
      <c r="E3" s="205"/>
      <c r="F3" s="205"/>
      <c r="G3" s="205"/>
      <c r="H3" s="205"/>
      <c r="I3" s="205"/>
      <c r="J3" s="213"/>
      <c r="K3" s="205"/>
      <c r="L3" s="205"/>
      <c r="M3" s="205"/>
      <c r="N3" s="205"/>
      <c r="O3" s="214"/>
      <c r="P3" s="214"/>
      <c r="Q3" s="215" t="s">
        <v>26</v>
      </c>
    </row>
    <row r="4" spans="1:17" ht="13.5" customHeight="1">
      <c r="A4" s="364" t="s">
        <v>101</v>
      </c>
      <c r="B4" s="364"/>
      <c r="C4" s="364"/>
      <c r="D4" s="370" t="s">
        <v>102</v>
      </c>
      <c r="E4" s="365" t="s">
        <v>137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7"/>
    </row>
    <row r="5" spans="1:17" ht="13.5" customHeight="1">
      <c r="A5" s="368" t="s">
        <v>103</v>
      </c>
      <c r="B5" s="368" t="s">
        <v>104</v>
      </c>
      <c r="C5" s="368" t="s">
        <v>105</v>
      </c>
      <c r="D5" s="371"/>
      <c r="E5" s="373" t="s">
        <v>83</v>
      </c>
      <c r="F5" s="365" t="s">
        <v>84</v>
      </c>
      <c r="G5" s="366"/>
      <c r="H5" s="367"/>
      <c r="I5" s="373" t="s">
        <v>35</v>
      </c>
      <c r="J5" s="373" t="s">
        <v>37</v>
      </c>
      <c r="K5" s="365" t="s">
        <v>85</v>
      </c>
      <c r="L5" s="366"/>
      <c r="M5" s="367"/>
      <c r="N5" s="373" t="s">
        <v>43</v>
      </c>
      <c r="O5" s="373" t="s">
        <v>45</v>
      </c>
      <c r="P5" s="374" t="s">
        <v>86</v>
      </c>
      <c r="Q5" s="374" t="s">
        <v>87</v>
      </c>
    </row>
    <row r="6" spans="1:17" ht="24" customHeight="1">
      <c r="A6" s="369"/>
      <c r="B6" s="369"/>
      <c r="C6" s="369"/>
      <c r="D6" s="372"/>
      <c r="E6" s="373"/>
      <c r="F6" s="206" t="s">
        <v>90</v>
      </c>
      <c r="G6" s="206" t="s">
        <v>91</v>
      </c>
      <c r="H6" s="206" t="s">
        <v>92</v>
      </c>
      <c r="I6" s="373"/>
      <c r="J6" s="373"/>
      <c r="K6" s="206" t="s">
        <v>90</v>
      </c>
      <c r="L6" s="206" t="s">
        <v>93</v>
      </c>
      <c r="M6" s="206" t="s">
        <v>92</v>
      </c>
      <c r="N6" s="373"/>
      <c r="O6" s="373"/>
      <c r="P6" s="375"/>
      <c r="Q6" s="375"/>
    </row>
    <row r="7" spans="1:17" s="22" customFormat="1" ht="13.5" customHeight="1">
      <c r="A7" s="207"/>
      <c r="B7" s="208"/>
      <c r="C7" s="208"/>
      <c r="D7" s="209" t="s">
        <v>83</v>
      </c>
      <c r="E7" s="210">
        <v>473.41</v>
      </c>
      <c r="F7" s="210">
        <v>473.41</v>
      </c>
      <c r="G7" s="211">
        <v>273.41000000000003</v>
      </c>
      <c r="H7" s="211">
        <v>200</v>
      </c>
      <c r="I7" s="211">
        <v>0</v>
      </c>
      <c r="J7" s="211">
        <v>0</v>
      </c>
      <c r="K7" s="210">
        <f>L7+M7</f>
        <v>0</v>
      </c>
      <c r="L7" s="211">
        <v>0</v>
      </c>
      <c r="M7" s="211">
        <v>0</v>
      </c>
      <c r="N7" s="211">
        <v>0</v>
      </c>
      <c r="O7" s="211"/>
      <c r="P7" s="211">
        <v>0</v>
      </c>
      <c r="Q7" s="211">
        <v>0</v>
      </c>
    </row>
    <row r="8" spans="1:17" ht="13.5" customHeight="1">
      <c r="A8" s="207">
        <v>207</v>
      </c>
      <c r="B8" s="208"/>
      <c r="C8" s="208"/>
      <c r="D8" s="209" t="s">
        <v>106</v>
      </c>
      <c r="E8" s="210">
        <f>F8+I8+J8+K8+N8+O8+P8+Q8</f>
        <v>403.69</v>
      </c>
      <c r="F8" s="210">
        <f>G8+H8</f>
        <v>403.69</v>
      </c>
      <c r="G8" s="211">
        <v>203.69</v>
      </c>
      <c r="H8" s="211">
        <v>200</v>
      </c>
      <c r="I8" s="211">
        <v>0</v>
      </c>
      <c r="J8" s="211">
        <v>0</v>
      </c>
      <c r="K8" s="210">
        <f>L8+M8</f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</row>
    <row r="9" spans="1:17" ht="13.5" customHeight="1">
      <c r="A9" s="207"/>
      <c r="B9" s="208" t="s">
        <v>108</v>
      </c>
      <c r="C9" s="208"/>
      <c r="D9" s="209" t="s">
        <v>109</v>
      </c>
      <c r="E9" s="210">
        <f>F9+I9+J9+K9+N9+O9+P9+Q9</f>
        <v>203.69</v>
      </c>
      <c r="F9" s="210">
        <f>G9+H9</f>
        <v>203.69</v>
      </c>
      <c r="G9" s="211">
        <v>203.69</v>
      </c>
      <c r="H9" s="211">
        <v>0</v>
      </c>
      <c r="I9" s="211">
        <v>0</v>
      </c>
      <c r="J9" s="211">
        <v>0</v>
      </c>
      <c r="K9" s="210">
        <f>L9+M9</f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</row>
    <row r="10" spans="1:17" ht="13.5" customHeight="1">
      <c r="A10" s="207">
        <v>207</v>
      </c>
      <c r="B10" s="208" t="s">
        <v>111</v>
      </c>
      <c r="C10" s="208" t="s">
        <v>112</v>
      </c>
      <c r="D10" s="209" t="s">
        <v>113</v>
      </c>
      <c r="E10" s="210">
        <f>F10+I10+J10+K10+N10+O10+P10+Q10</f>
        <v>203.69</v>
      </c>
      <c r="F10" s="210">
        <f>G10+H10</f>
        <v>203.69</v>
      </c>
      <c r="G10" s="211">
        <v>203.69</v>
      </c>
      <c r="H10" s="211">
        <v>0</v>
      </c>
      <c r="I10" s="211">
        <v>0</v>
      </c>
      <c r="J10" s="211">
        <v>0</v>
      </c>
      <c r="K10" s="210">
        <f>L10+M10</f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</row>
    <row r="11" spans="1:17" ht="13.5" customHeight="1">
      <c r="A11" s="207"/>
      <c r="B11" s="208" t="s">
        <v>114</v>
      </c>
      <c r="C11" s="208"/>
      <c r="D11" s="209" t="s">
        <v>115</v>
      </c>
      <c r="E11" s="210">
        <v>200</v>
      </c>
      <c r="F11" s="210">
        <v>200</v>
      </c>
      <c r="G11" s="211"/>
      <c r="H11" s="211">
        <v>200</v>
      </c>
      <c r="I11" s="211"/>
      <c r="J11" s="211"/>
      <c r="K11" s="210"/>
      <c r="L11" s="211"/>
      <c r="M11" s="211"/>
      <c r="N11" s="211"/>
      <c r="O11" s="211"/>
      <c r="P11" s="211"/>
      <c r="Q11" s="211"/>
    </row>
    <row r="12" spans="1:17" ht="13.5" customHeight="1">
      <c r="A12" s="207">
        <v>207</v>
      </c>
      <c r="B12" s="208" t="s">
        <v>114</v>
      </c>
      <c r="C12" s="208" t="s">
        <v>114</v>
      </c>
      <c r="D12" s="209" t="s">
        <v>115</v>
      </c>
      <c r="E12" s="210">
        <v>200</v>
      </c>
      <c r="F12" s="210">
        <v>200</v>
      </c>
      <c r="G12" s="211"/>
      <c r="H12" s="211">
        <v>200</v>
      </c>
      <c r="I12" s="211"/>
      <c r="J12" s="211"/>
      <c r="K12" s="210"/>
      <c r="L12" s="211"/>
      <c r="M12" s="211"/>
      <c r="N12" s="211"/>
      <c r="O12" s="211"/>
      <c r="P12" s="211"/>
      <c r="Q12" s="211"/>
    </row>
    <row r="13" spans="1:17" ht="13.5" customHeight="1">
      <c r="A13" s="207">
        <v>208</v>
      </c>
      <c r="B13" s="208"/>
      <c r="C13" s="208"/>
      <c r="D13" s="209" t="s">
        <v>116</v>
      </c>
      <c r="E13" s="210">
        <f t="shared" ref="E13:E21" si="0">F13+I13+J13+K13+N13+O13+P13+Q13</f>
        <v>32.26</v>
      </c>
      <c r="F13" s="210">
        <f t="shared" ref="F13:F21" si="1">G13+H13</f>
        <v>32.26</v>
      </c>
      <c r="G13" s="211">
        <v>32.26</v>
      </c>
      <c r="H13" s="211">
        <v>0</v>
      </c>
      <c r="I13" s="211">
        <v>0</v>
      </c>
      <c r="J13" s="211">
        <v>0</v>
      </c>
      <c r="K13" s="210">
        <f t="shared" ref="K13:K21" si="2">L13+M13</f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</row>
    <row r="14" spans="1:17" ht="13.5" customHeight="1">
      <c r="A14" s="207"/>
      <c r="B14" s="208" t="s">
        <v>117</v>
      </c>
      <c r="C14" s="208"/>
      <c r="D14" s="209" t="s">
        <v>118</v>
      </c>
      <c r="E14" s="210">
        <f t="shared" si="0"/>
        <v>32.26</v>
      </c>
      <c r="F14" s="210">
        <f t="shared" si="1"/>
        <v>32.26</v>
      </c>
      <c r="G14" s="211">
        <v>32.26</v>
      </c>
      <c r="H14" s="211">
        <v>0</v>
      </c>
      <c r="I14" s="211">
        <v>0</v>
      </c>
      <c r="J14" s="211">
        <v>0</v>
      </c>
      <c r="K14" s="210">
        <f t="shared" si="2"/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</row>
    <row r="15" spans="1:17" ht="13.5" customHeight="1">
      <c r="A15" s="207">
        <v>208</v>
      </c>
      <c r="B15" s="208" t="s">
        <v>119</v>
      </c>
      <c r="C15" s="208" t="s">
        <v>117</v>
      </c>
      <c r="D15" s="209" t="s">
        <v>120</v>
      </c>
      <c r="E15" s="210">
        <f t="shared" si="0"/>
        <v>32.26</v>
      </c>
      <c r="F15" s="210">
        <f t="shared" si="1"/>
        <v>32.26</v>
      </c>
      <c r="G15" s="211">
        <v>32.26</v>
      </c>
      <c r="H15" s="211">
        <v>0</v>
      </c>
      <c r="I15" s="211">
        <v>0</v>
      </c>
      <c r="J15" s="211">
        <v>0</v>
      </c>
      <c r="K15" s="210">
        <f t="shared" si="2"/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</row>
    <row r="16" spans="1:17" ht="13.5" customHeight="1">
      <c r="A16" s="207">
        <v>210</v>
      </c>
      <c r="B16" s="208"/>
      <c r="C16" s="208"/>
      <c r="D16" s="209" t="s">
        <v>121</v>
      </c>
      <c r="E16" s="210">
        <f t="shared" si="0"/>
        <v>14.54</v>
      </c>
      <c r="F16" s="210">
        <f t="shared" si="1"/>
        <v>14.54</v>
      </c>
      <c r="G16" s="211">
        <v>14.54</v>
      </c>
      <c r="H16" s="211">
        <v>0</v>
      </c>
      <c r="I16" s="211">
        <v>0</v>
      </c>
      <c r="J16" s="211">
        <v>0</v>
      </c>
      <c r="K16" s="210">
        <f t="shared" si="2"/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</row>
    <row r="17" spans="1:17" ht="13.5" customHeight="1">
      <c r="A17" s="207"/>
      <c r="B17" s="208" t="s">
        <v>122</v>
      </c>
      <c r="C17" s="208"/>
      <c r="D17" s="209" t="s">
        <v>123</v>
      </c>
      <c r="E17" s="210">
        <f t="shared" si="0"/>
        <v>14.54</v>
      </c>
      <c r="F17" s="210">
        <f t="shared" si="1"/>
        <v>14.54</v>
      </c>
      <c r="G17" s="211">
        <v>14.54</v>
      </c>
      <c r="H17" s="211">
        <v>0</v>
      </c>
      <c r="I17" s="211">
        <v>0</v>
      </c>
      <c r="J17" s="211">
        <v>0</v>
      </c>
      <c r="K17" s="210">
        <f t="shared" si="2"/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</row>
    <row r="18" spans="1:17" ht="13.5" customHeight="1">
      <c r="A18" s="207">
        <v>210</v>
      </c>
      <c r="B18" s="208" t="s">
        <v>124</v>
      </c>
      <c r="C18" s="208" t="s">
        <v>125</v>
      </c>
      <c r="D18" s="209" t="s">
        <v>126</v>
      </c>
      <c r="E18" s="210">
        <f t="shared" si="0"/>
        <v>14.54</v>
      </c>
      <c r="F18" s="210">
        <f t="shared" si="1"/>
        <v>14.54</v>
      </c>
      <c r="G18" s="211">
        <v>14.54</v>
      </c>
      <c r="H18" s="211">
        <v>0</v>
      </c>
      <c r="I18" s="211">
        <v>0</v>
      </c>
      <c r="J18" s="211">
        <v>0</v>
      </c>
      <c r="K18" s="210">
        <f t="shared" si="2"/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</row>
    <row r="19" spans="1:17" ht="13.5" customHeight="1">
      <c r="A19" s="207">
        <v>221</v>
      </c>
      <c r="B19" s="208"/>
      <c r="C19" s="208"/>
      <c r="D19" s="209" t="s">
        <v>127</v>
      </c>
      <c r="E19" s="210">
        <f t="shared" si="0"/>
        <v>22.92</v>
      </c>
      <c r="F19" s="210">
        <f t="shared" si="1"/>
        <v>22.92</v>
      </c>
      <c r="G19" s="211">
        <v>22.92</v>
      </c>
      <c r="H19" s="211">
        <v>0</v>
      </c>
      <c r="I19" s="211">
        <v>0</v>
      </c>
      <c r="J19" s="211">
        <v>0</v>
      </c>
      <c r="K19" s="210">
        <f t="shared" si="2"/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</row>
    <row r="20" spans="1:17" ht="13.5" customHeight="1">
      <c r="A20" s="207"/>
      <c r="B20" s="208" t="s">
        <v>125</v>
      </c>
      <c r="C20" s="208"/>
      <c r="D20" s="209" t="s">
        <v>128</v>
      </c>
      <c r="E20" s="210">
        <f t="shared" si="0"/>
        <v>22.92</v>
      </c>
      <c r="F20" s="210">
        <f t="shared" si="1"/>
        <v>22.92</v>
      </c>
      <c r="G20" s="211">
        <v>22.92</v>
      </c>
      <c r="H20" s="211">
        <v>0</v>
      </c>
      <c r="I20" s="211">
        <v>0</v>
      </c>
      <c r="J20" s="211">
        <v>0</v>
      </c>
      <c r="K20" s="210">
        <f t="shared" si="2"/>
        <v>0</v>
      </c>
      <c r="L20" s="211">
        <v>0</v>
      </c>
      <c r="M20" s="211">
        <v>0</v>
      </c>
      <c r="N20" s="211">
        <v>0</v>
      </c>
      <c r="O20" s="211">
        <v>0</v>
      </c>
      <c r="P20" s="211">
        <v>0</v>
      </c>
      <c r="Q20" s="211">
        <v>0</v>
      </c>
    </row>
    <row r="21" spans="1:17" ht="13.5" customHeight="1">
      <c r="A21" s="207">
        <v>221</v>
      </c>
      <c r="B21" s="208" t="s">
        <v>129</v>
      </c>
      <c r="C21" s="208" t="s">
        <v>130</v>
      </c>
      <c r="D21" s="209" t="s">
        <v>131</v>
      </c>
      <c r="E21" s="210">
        <f t="shared" si="0"/>
        <v>22.92</v>
      </c>
      <c r="F21" s="210">
        <f t="shared" si="1"/>
        <v>22.92</v>
      </c>
      <c r="G21" s="211">
        <v>22.92</v>
      </c>
      <c r="H21" s="211">
        <v>0</v>
      </c>
      <c r="I21" s="211">
        <v>0</v>
      </c>
      <c r="J21" s="211">
        <v>0</v>
      </c>
      <c r="K21" s="210">
        <f t="shared" si="2"/>
        <v>0</v>
      </c>
      <c r="L21" s="211">
        <v>0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honeticPr fontId="9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opLeftCell="D1" workbookViewId="0">
      <selection activeCell="M18" sqref="M18"/>
    </sheetView>
  </sheetViews>
  <sheetFormatPr defaultColWidth="9" defaultRowHeight="13.5"/>
  <cols>
    <col min="1" max="1" width="30.5" customWidth="1"/>
    <col min="2" max="15" width="16" customWidth="1"/>
  </cols>
  <sheetData>
    <row r="1" spans="1:15" ht="27" customHeight="1">
      <c r="A1" s="376" t="s">
        <v>138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3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377" t="s">
        <v>139</v>
      </c>
      <c r="O2" s="377"/>
    </row>
    <row r="3" spans="1:15" ht="30" customHeight="1">
      <c r="A3" s="141" t="s">
        <v>25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1"/>
      <c r="M3" s="191"/>
      <c r="N3" s="378" t="s">
        <v>26</v>
      </c>
      <c r="O3" s="378"/>
    </row>
    <row r="4" spans="1:15" ht="13.5" customHeight="1">
      <c r="A4" s="388" t="s">
        <v>80</v>
      </c>
      <c r="B4" s="193" t="s">
        <v>140</v>
      </c>
      <c r="C4" s="194"/>
      <c r="D4" s="194"/>
      <c r="E4" s="194"/>
      <c r="F4" s="194"/>
      <c r="G4" s="194"/>
      <c r="H4" s="195"/>
      <c r="I4" s="195"/>
      <c r="J4" s="195"/>
      <c r="K4" s="193" t="s">
        <v>141</v>
      </c>
      <c r="L4" s="194"/>
      <c r="M4" s="194"/>
      <c r="N4" s="194"/>
      <c r="O4" s="201"/>
    </row>
    <row r="5" spans="1:15" ht="13.5" customHeight="1">
      <c r="A5" s="389"/>
      <c r="B5" s="388" t="s">
        <v>83</v>
      </c>
      <c r="C5" s="379" t="s">
        <v>84</v>
      </c>
      <c r="D5" s="380"/>
      <c r="E5" s="381"/>
      <c r="F5" s="391" t="s">
        <v>142</v>
      </c>
      <c r="G5" s="391" t="s">
        <v>37</v>
      </c>
      <c r="H5" s="382" t="s">
        <v>85</v>
      </c>
      <c r="I5" s="383"/>
      <c r="J5" s="384"/>
      <c r="K5" s="392" t="s">
        <v>83</v>
      </c>
      <c r="L5" s="385" t="s">
        <v>88</v>
      </c>
      <c r="M5" s="386"/>
      <c r="N5" s="387"/>
      <c r="O5" s="392" t="s">
        <v>89</v>
      </c>
    </row>
    <row r="6" spans="1:15" ht="24" customHeight="1">
      <c r="A6" s="390"/>
      <c r="B6" s="390"/>
      <c r="C6" s="197" t="s">
        <v>90</v>
      </c>
      <c r="D6" s="197" t="s">
        <v>91</v>
      </c>
      <c r="E6" s="197" t="s">
        <v>92</v>
      </c>
      <c r="F6" s="391"/>
      <c r="G6" s="391"/>
      <c r="H6" s="196" t="s">
        <v>90</v>
      </c>
      <c r="I6" s="196" t="s">
        <v>93</v>
      </c>
      <c r="J6" s="196" t="s">
        <v>92</v>
      </c>
      <c r="K6" s="393"/>
      <c r="L6" s="202" t="s">
        <v>94</v>
      </c>
      <c r="M6" s="202" t="s">
        <v>95</v>
      </c>
      <c r="N6" s="202" t="s">
        <v>96</v>
      </c>
      <c r="O6" s="393"/>
    </row>
    <row r="7" spans="1:15" s="22" customFormat="1" ht="13.5" customHeight="1">
      <c r="A7" s="198"/>
      <c r="B7" s="199">
        <f>C7+F7+G7+H7</f>
        <v>473.41</v>
      </c>
      <c r="C7" s="199">
        <f>D7+E7</f>
        <v>473.41</v>
      </c>
      <c r="D7" s="200">
        <v>273.41000000000003</v>
      </c>
      <c r="E7" s="200">
        <v>200</v>
      </c>
      <c r="F7" s="200"/>
      <c r="G7" s="200">
        <v>0</v>
      </c>
      <c r="H7" s="199">
        <f>I7+J7</f>
        <v>0</v>
      </c>
      <c r="I7" s="200">
        <v>0</v>
      </c>
      <c r="J7" s="200">
        <v>0</v>
      </c>
      <c r="K7" s="199">
        <f>L7+M7+N7+O7</f>
        <v>473.41</v>
      </c>
      <c r="L7" s="200">
        <v>260.74</v>
      </c>
      <c r="M7" s="200">
        <v>12.67</v>
      </c>
      <c r="N7" s="200">
        <v>0</v>
      </c>
      <c r="O7" s="200">
        <v>200</v>
      </c>
    </row>
    <row r="8" spans="1:15" ht="13.5" customHeight="1">
      <c r="A8" s="198" t="s">
        <v>97</v>
      </c>
      <c r="B8" s="199">
        <f t="shared" ref="B8:B9" si="0">C8+F8+G8+H8</f>
        <v>473.41</v>
      </c>
      <c r="C8" s="199">
        <f t="shared" ref="C8:C9" si="1">D8+E8</f>
        <v>473.41</v>
      </c>
      <c r="D8" s="200">
        <v>273.41000000000003</v>
      </c>
      <c r="E8" s="200">
        <v>200</v>
      </c>
      <c r="F8" s="200"/>
      <c r="G8" s="200">
        <v>0</v>
      </c>
      <c r="H8" s="199">
        <f t="shared" ref="H8:H9" si="2">I8+J8</f>
        <v>0</v>
      </c>
      <c r="I8" s="200">
        <v>0</v>
      </c>
      <c r="J8" s="200">
        <v>0</v>
      </c>
      <c r="K8" s="199">
        <f t="shared" ref="K8:K9" si="3">L8+M8+N8+O8</f>
        <v>473.41</v>
      </c>
      <c r="L8" s="200">
        <v>260.74</v>
      </c>
      <c r="M8" s="200">
        <v>12.67</v>
      </c>
      <c r="N8" s="200">
        <v>0</v>
      </c>
      <c r="O8" s="200">
        <v>200</v>
      </c>
    </row>
    <row r="9" spans="1:15" ht="13.5" customHeight="1">
      <c r="A9" s="198" t="s">
        <v>98</v>
      </c>
      <c r="B9" s="199">
        <f t="shared" si="0"/>
        <v>473.41</v>
      </c>
      <c r="C9" s="199">
        <f t="shared" si="1"/>
        <v>473.41</v>
      </c>
      <c r="D9" s="200">
        <v>273.41000000000003</v>
      </c>
      <c r="E9" s="200">
        <v>200</v>
      </c>
      <c r="F9" s="200"/>
      <c r="G9" s="200">
        <v>0</v>
      </c>
      <c r="H9" s="199">
        <f t="shared" si="2"/>
        <v>0</v>
      </c>
      <c r="I9" s="200">
        <v>0</v>
      </c>
      <c r="J9" s="200">
        <v>0</v>
      </c>
      <c r="K9" s="199">
        <f t="shared" si="3"/>
        <v>473.41</v>
      </c>
      <c r="L9" s="200">
        <v>260.74</v>
      </c>
      <c r="M9" s="200">
        <v>12.67</v>
      </c>
      <c r="N9" s="200">
        <v>0</v>
      </c>
      <c r="O9" s="200">
        <v>200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honeticPr fontId="9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>
      <selection activeCell="E12" sqref="E12"/>
    </sheetView>
  </sheetViews>
  <sheetFormatPr defaultColWidth="9" defaultRowHeight="13.5"/>
  <cols>
    <col min="1" max="10" width="15.25" customWidth="1"/>
  </cols>
  <sheetData>
    <row r="1" spans="1:10" ht="27" customHeight="1">
      <c r="A1" s="394" t="s">
        <v>143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3.5" customHeight="1">
      <c r="A2" s="184"/>
      <c r="B2" s="184"/>
      <c r="C2" s="184"/>
      <c r="D2" s="184"/>
      <c r="E2" s="184"/>
      <c r="F2" s="184"/>
      <c r="G2" s="184"/>
      <c r="H2" s="184"/>
      <c r="I2" s="395" t="s">
        <v>144</v>
      </c>
      <c r="J2" s="395"/>
    </row>
    <row r="3" spans="1:10" ht="20.25" customHeight="1">
      <c r="A3" s="141" t="s">
        <v>25</v>
      </c>
      <c r="B3" s="185"/>
      <c r="C3" s="185"/>
      <c r="D3" s="185"/>
      <c r="E3" s="185"/>
      <c r="F3" s="185"/>
      <c r="G3" s="185"/>
      <c r="H3" s="185"/>
      <c r="I3" s="396" t="s">
        <v>26</v>
      </c>
      <c r="J3" s="396"/>
    </row>
    <row r="4" spans="1:10" ht="13.5" customHeight="1">
      <c r="A4" s="404" t="s">
        <v>80</v>
      </c>
      <c r="B4" s="397" t="s">
        <v>101</v>
      </c>
      <c r="C4" s="397"/>
      <c r="D4" s="397"/>
      <c r="E4" s="407" t="s">
        <v>102</v>
      </c>
      <c r="F4" s="398" t="s">
        <v>145</v>
      </c>
      <c r="G4" s="399"/>
      <c r="H4" s="399"/>
      <c r="I4" s="399"/>
      <c r="J4" s="400"/>
    </row>
    <row r="5" spans="1:10" ht="13.5" customHeight="1">
      <c r="A5" s="405"/>
      <c r="B5" s="404" t="s">
        <v>103</v>
      </c>
      <c r="C5" s="404" t="s">
        <v>104</v>
      </c>
      <c r="D5" s="404" t="s">
        <v>105</v>
      </c>
      <c r="E5" s="408"/>
      <c r="F5" s="410" t="s">
        <v>83</v>
      </c>
      <c r="G5" s="401" t="s">
        <v>88</v>
      </c>
      <c r="H5" s="402"/>
      <c r="I5" s="403"/>
      <c r="J5" s="410" t="s">
        <v>89</v>
      </c>
    </row>
    <row r="6" spans="1:10" ht="24" customHeight="1">
      <c r="A6" s="406"/>
      <c r="B6" s="406"/>
      <c r="C6" s="406"/>
      <c r="D6" s="406"/>
      <c r="E6" s="409"/>
      <c r="F6" s="411"/>
      <c r="G6" s="186" t="s">
        <v>94</v>
      </c>
      <c r="H6" s="186" t="s">
        <v>95</v>
      </c>
      <c r="I6" s="186" t="s">
        <v>96</v>
      </c>
      <c r="J6" s="411"/>
    </row>
    <row r="7" spans="1:10" s="22" customFormat="1" ht="24" customHeight="1">
      <c r="A7" s="187"/>
      <c r="B7" s="188"/>
      <c r="C7" s="189"/>
      <c r="D7" s="189"/>
      <c r="E7" s="188" t="s">
        <v>83</v>
      </c>
      <c r="F7" s="190">
        <v>473.41</v>
      </c>
      <c r="G7" s="190">
        <v>260.74</v>
      </c>
      <c r="H7" s="190">
        <v>12.67</v>
      </c>
      <c r="I7" s="190">
        <v>0</v>
      </c>
      <c r="J7" s="190">
        <v>200</v>
      </c>
    </row>
    <row r="8" spans="1:10" ht="24" customHeight="1">
      <c r="A8" s="187" t="s">
        <v>97</v>
      </c>
      <c r="B8" s="188"/>
      <c r="C8" s="189"/>
      <c r="D8" s="189"/>
      <c r="E8" s="188"/>
      <c r="F8" s="190">
        <v>473.41</v>
      </c>
      <c r="G8" s="190">
        <v>260.74</v>
      </c>
      <c r="H8" s="190">
        <v>12.67</v>
      </c>
      <c r="I8" s="190">
        <v>0</v>
      </c>
      <c r="J8" s="190">
        <v>200</v>
      </c>
    </row>
    <row r="9" spans="1:10" ht="24" customHeight="1">
      <c r="A9" s="187" t="s">
        <v>98</v>
      </c>
      <c r="B9" s="188">
        <v>207</v>
      </c>
      <c r="C9" s="189"/>
      <c r="D9" s="189"/>
      <c r="E9" s="188" t="s">
        <v>106</v>
      </c>
      <c r="F9" s="190">
        <v>403.69</v>
      </c>
      <c r="G9" s="190">
        <v>191.02</v>
      </c>
      <c r="H9" s="190">
        <v>12.67</v>
      </c>
      <c r="I9" s="190">
        <v>0</v>
      </c>
      <c r="J9" s="190">
        <v>200</v>
      </c>
    </row>
    <row r="10" spans="1:10" ht="24" customHeight="1">
      <c r="A10" s="187" t="s">
        <v>107</v>
      </c>
      <c r="B10" s="188"/>
      <c r="C10" s="189" t="s">
        <v>108</v>
      </c>
      <c r="D10" s="189"/>
      <c r="E10" s="188" t="s">
        <v>109</v>
      </c>
      <c r="F10" s="190">
        <v>203.69</v>
      </c>
      <c r="G10" s="190">
        <v>191.02</v>
      </c>
      <c r="H10" s="190">
        <v>12.67</v>
      </c>
      <c r="I10" s="190">
        <v>0</v>
      </c>
      <c r="J10" s="190">
        <v>0</v>
      </c>
    </row>
    <row r="11" spans="1:10" ht="24" customHeight="1">
      <c r="A11" s="187" t="s">
        <v>110</v>
      </c>
      <c r="B11" s="188">
        <v>207</v>
      </c>
      <c r="C11" s="189" t="s">
        <v>111</v>
      </c>
      <c r="D11" s="189" t="s">
        <v>112</v>
      </c>
      <c r="E11" s="188" t="s">
        <v>113</v>
      </c>
      <c r="F11" s="190">
        <v>203.69</v>
      </c>
      <c r="G11" s="190">
        <v>191.02</v>
      </c>
      <c r="H11" s="190">
        <v>12.67</v>
      </c>
      <c r="I11" s="190">
        <v>0</v>
      </c>
      <c r="J11" s="190">
        <v>0</v>
      </c>
    </row>
    <row r="12" spans="1:10" ht="24" customHeight="1">
      <c r="A12" s="187" t="s">
        <v>107</v>
      </c>
      <c r="B12" s="188"/>
      <c r="C12" s="189" t="s">
        <v>114</v>
      </c>
      <c r="D12" s="189"/>
      <c r="E12" s="188" t="s">
        <v>115</v>
      </c>
      <c r="F12" s="190">
        <v>200</v>
      </c>
      <c r="G12" s="190"/>
      <c r="H12" s="190"/>
      <c r="I12" s="190"/>
      <c r="J12" s="190">
        <v>200</v>
      </c>
    </row>
    <row r="13" spans="1:10" ht="24" customHeight="1">
      <c r="A13" s="187" t="s">
        <v>107</v>
      </c>
      <c r="B13" s="188">
        <v>207</v>
      </c>
      <c r="C13" s="189" t="s">
        <v>114</v>
      </c>
      <c r="D13" s="189" t="s">
        <v>114</v>
      </c>
      <c r="E13" s="188" t="s">
        <v>146</v>
      </c>
      <c r="F13" s="190">
        <v>200</v>
      </c>
      <c r="G13" s="190"/>
      <c r="H13" s="190"/>
      <c r="I13" s="190"/>
      <c r="J13" s="190">
        <v>200</v>
      </c>
    </row>
    <row r="14" spans="1:10" ht="24" customHeight="1">
      <c r="A14" s="187" t="s">
        <v>98</v>
      </c>
      <c r="B14" s="188">
        <v>208</v>
      </c>
      <c r="C14" s="189"/>
      <c r="D14" s="189"/>
      <c r="E14" s="188" t="s">
        <v>116</v>
      </c>
      <c r="F14" s="190">
        <v>32.26</v>
      </c>
      <c r="G14" s="190">
        <v>32.26</v>
      </c>
      <c r="H14" s="190">
        <v>0</v>
      </c>
      <c r="I14" s="190">
        <v>0</v>
      </c>
      <c r="J14" s="190">
        <v>0</v>
      </c>
    </row>
    <row r="15" spans="1:10" ht="24" customHeight="1">
      <c r="A15" s="187" t="s">
        <v>107</v>
      </c>
      <c r="B15" s="188"/>
      <c r="C15" s="189" t="s">
        <v>117</v>
      </c>
      <c r="D15" s="189"/>
      <c r="E15" s="188" t="s">
        <v>118</v>
      </c>
      <c r="F15" s="190">
        <v>32.26</v>
      </c>
      <c r="G15" s="190">
        <v>32.26</v>
      </c>
      <c r="H15" s="190">
        <v>0</v>
      </c>
      <c r="I15" s="190">
        <v>0</v>
      </c>
      <c r="J15" s="190">
        <v>0</v>
      </c>
    </row>
    <row r="16" spans="1:10" ht="24" customHeight="1">
      <c r="A16" s="187" t="s">
        <v>110</v>
      </c>
      <c r="B16" s="188">
        <v>208</v>
      </c>
      <c r="C16" s="189" t="s">
        <v>119</v>
      </c>
      <c r="D16" s="189" t="s">
        <v>117</v>
      </c>
      <c r="E16" s="188" t="s">
        <v>120</v>
      </c>
      <c r="F16" s="190">
        <v>32.26</v>
      </c>
      <c r="G16" s="190">
        <v>32.26</v>
      </c>
      <c r="H16" s="190">
        <v>0</v>
      </c>
      <c r="I16" s="190">
        <v>0</v>
      </c>
      <c r="J16" s="190">
        <v>0</v>
      </c>
    </row>
    <row r="17" spans="1:10" ht="24" customHeight="1">
      <c r="A17" s="187" t="s">
        <v>98</v>
      </c>
      <c r="B17" s="188">
        <v>210</v>
      </c>
      <c r="C17" s="189"/>
      <c r="D17" s="189"/>
      <c r="E17" s="188" t="s">
        <v>121</v>
      </c>
      <c r="F17" s="190">
        <v>14.54</v>
      </c>
      <c r="G17" s="190">
        <v>14.54</v>
      </c>
      <c r="H17" s="190">
        <v>0</v>
      </c>
      <c r="I17" s="190">
        <v>0</v>
      </c>
      <c r="J17" s="190">
        <v>0</v>
      </c>
    </row>
    <row r="18" spans="1:10" ht="24" customHeight="1">
      <c r="A18" s="187" t="s">
        <v>107</v>
      </c>
      <c r="B18" s="188"/>
      <c r="C18" s="189" t="s">
        <v>122</v>
      </c>
      <c r="D18" s="189"/>
      <c r="E18" s="188" t="s">
        <v>123</v>
      </c>
      <c r="F18" s="190">
        <v>14.54</v>
      </c>
      <c r="G18" s="190">
        <v>14.54</v>
      </c>
      <c r="H18" s="190">
        <v>0</v>
      </c>
      <c r="I18" s="190">
        <v>0</v>
      </c>
      <c r="J18" s="190">
        <v>0</v>
      </c>
    </row>
    <row r="19" spans="1:10" ht="24" customHeight="1">
      <c r="A19" s="187" t="s">
        <v>110</v>
      </c>
      <c r="B19" s="188">
        <v>210</v>
      </c>
      <c r="C19" s="189" t="s">
        <v>124</v>
      </c>
      <c r="D19" s="189" t="s">
        <v>125</v>
      </c>
      <c r="E19" s="188" t="s">
        <v>126</v>
      </c>
      <c r="F19" s="190">
        <v>14.54</v>
      </c>
      <c r="G19" s="190">
        <v>14.54</v>
      </c>
      <c r="H19" s="190">
        <v>0</v>
      </c>
      <c r="I19" s="190">
        <v>0</v>
      </c>
      <c r="J19" s="190">
        <v>0</v>
      </c>
    </row>
    <row r="20" spans="1:10" ht="24" customHeight="1">
      <c r="A20" s="187" t="s">
        <v>98</v>
      </c>
      <c r="B20" s="188">
        <v>221</v>
      </c>
      <c r="C20" s="189"/>
      <c r="D20" s="189"/>
      <c r="E20" s="188" t="s">
        <v>127</v>
      </c>
      <c r="F20" s="190">
        <v>22.92</v>
      </c>
      <c r="G20" s="190">
        <v>22.92</v>
      </c>
      <c r="H20" s="190">
        <v>0</v>
      </c>
      <c r="I20" s="190">
        <v>0</v>
      </c>
      <c r="J20" s="190">
        <v>0</v>
      </c>
    </row>
    <row r="21" spans="1:10" ht="24" customHeight="1">
      <c r="A21" s="187" t="s">
        <v>107</v>
      </c>
      <c r="B21" s="188"/>
      <c r="C21" s="189" t="s">
        <v>125</v>
      </c>
      <c r="D21" s="189"/>
      <c r="E21" s="188" t="s">
        <v>128</v>
      </c>
      <c r="F21" s="190">
        <v>22.92</v>
      </c>
      <c r="G21" s="190">
        <v>22.92</v>
      </c>
      <c r="H21" s="190">
        <v>0</v>
      </c>
      <c r="I21" s="190">
        <v>0</v>
      </c>
      <c r="J21" s="190">
        <v>0</v>
      </c>
    </row>
    <row r="22" spans="1:10" ht="24" customHeight="1">
      <c r="A22" s="187" t="s">
        <v>110</v>
      </c>
      <c r="B22" s="188">
        <v>221</v>
      </c>
      <c r="C22" s="189" t="s">
        <v>129</v>
      </c>
      <c r="D22" s="189" t="s">
        <v>130</v>
      </c>
      <c r="E22" s="188" t="s">
        <v>131</v>
      </c>
      <c r="F22" s="190">
        <v>22.92</v>
      </c>
      <c r="G22" s="190">
        <v>22.92</v>
      </c>
      <c r="H22" s="190">
        <v>0</v>
      </c>
      <c r="I22" s="190">
        <v>0</v>
      </c>
      <c r="J22" s="190">
        <v>0</v>
      </c>
    </row>
  </sheetData>
  <sheetProtection formatCells="0" formatColumns="0" formatRows="0"/>
  <mergeCells count="13">
    <mergeCell ref="J5:J6"/>
    <mergeCell ref="G5:I5"/>
    <mergeCell ref="A4:A6"/>
    <mergeCell ref="B5:B6"/>
    <mergeCell ref="C5:C6"/>
    <mergeCell ref="D5:D6"/>
    <mergeCell ref="E4:E6"/>
    <mergeCell ref="F5:F6"/>
    <mergeCell ref="A1:J1"/>
    <mergeCell ref="I2:J2"/>
    <mergeCell ref="I3:J3"/>
    <mergeCell ref="B4:D4"/>
    <mergeCell ref="F4:J4"/>
  </mergeCells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dcterms:created xsi:type="dcterms:W3CDTF">2020-05-08T02:59:00Z</dcterms:created>
  <dcterms:modified xsi:type="dcterms:W3CDTF">2020-06-02T01:34:44Z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13240680</vt:i4>
  </property>
  <property fmtid="{D5CDD505-2E9C-101B-9397-08002B2CF9AE}" pid="3" name="KSOProductBuildVer">
    <vt:lpwstr>2052-11.3.0.8632</vt:lpwstr>
  </property>
</Properties>
</file>