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711" firstSheet="17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'10一般公共预算基本支出经济分类表'!$A$1:$F$22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'3部门收入总表'!$A$1:$O$20</definedName>
    <definedName name="_xlnm.Print_Area" localSheetId="5">'4部门支出总表'!$A$1:$J$20</definedName>
    <definedName name="_xlnm.Print_Area" localSheetId="6">'5部门支出总表 (资金来源)'!$A$1:$N$19</definedName>
    <definedName name="_xlnm.Print_Area" localSheetId="7">'6财政拨款收支总表'!$A$1:$O$9</definedName>
    <definedName name="_xlnm.Print_Area" localSheetId="8">'7财政拨款支出按功能分类'!$A$1:$J$20</definedName>
    <definedName name="_xlnm.Print_Area" localSheetId="9">'8一般公共预算支出表'!$A$1:$N$19</definedName>
    <definedName name="_xlnm.Print_Area" localSheetId="10">'9一般公共预算基本支出表（资金来源）'!$A$1:$AD$20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<sst xmlns="http://schemas.openxmlformats.org/spreadsheetml/2006/main" count="735" uniqueCount="247">
  <si>
    <t>附件2</t>
  </si>
  <si>
    <t>中共新宾满族自治县委机构编制委员会办公室2021年部门预算和“三公”经费预算公开表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</si>
  <si>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</si>
  <si>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</si>
  <si>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</si>
  <si>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</si>
  <si>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</si>
  <si>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</si>
  <si>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</si>
  <si>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</si>
  <si>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</si>
  <si>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</si>
  <si>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</si>
  <si>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</si>
  <si>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</si>
  <si>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</si>
  <si>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</si>
  <si>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</si>
  <si>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</si>
  <si>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</si>
  <si>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</si>
  <si>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</si>
  <si>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</si>
  <si>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</si>
  <si>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</si>
  <si>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部门名称：中共新宾满族自治县委机构编制委员会办公室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</si>
  <si>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</si>
  <si>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</si>
  <si>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</si>
  <si>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</si>
  <si>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</si>
  <si>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</si>
  <si>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</si>
  <si>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</si>
  <si>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</si>
  <si>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</si>
  <si>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</si>
  <si>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</si>
  <si>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</si>
  <si>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</si>
  <si>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</si>
  <si>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</si>
  <si>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</si>
  <si>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</si>
  <si>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</si>
  <si>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</si>
  <si>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</si>
  <si>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</si>
  <si>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</si>
  <si>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</si>
  <si>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</si>
  <si>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</si>
  <si>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</si>
  <si>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</si>
  <si>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</si>
  <si>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</si>
  <si>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</si>
  <si>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</si>
  <si>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</si>
  <si>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</si>
  <si>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</si>
  <si>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</si>
  <si>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</si>
  <si>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</si>
  <si>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</si>
  <si>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</si>
  <si>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</si>
  <si>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</si>
  <si>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</si>
  <si>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</si>
  <si>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</si>
  <si>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</si>
  <si>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</si>
  <si>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</si>
  <si>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</si>
  <si>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</si>
  <si>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</si>
  <si>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</si>
  <si>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</si>
  <si>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</si>
  <si>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</si>
  <si>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</si>
  <si>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</si>
  <si>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</si>
  <si>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</si>
  <si>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</si>
  <si>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</si>
  <si>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</si>
  <si>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</si>
  <si>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</si>
  <si>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</si>
  <si>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</si>
  <si>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</si>
  <si>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</si>
  <si>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</si>
  <si>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</si>
  <si>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中共新宾满族自治县委机构编制委员会办公室</t>
  </si>
  <si>
    <t xml:space="preserve">  中共新宾满族自治县委机构编制委员会办公室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</si>
  <si>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</si>
  <si>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</si>
  <si>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</si>
  <si>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</si>
  <si>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</si>
  <si>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</si>
  <si>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</si>
  <si>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</si>
  <si>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 xml:space="preserve">    中共新宾满族自治县委机构编制委员会办公室</t>
  </si>
  <si>
    <t>32</t>
  </si>
  <si>
    <t xml:space="preserve">  组织事务</t>
  </si>
  <si>
    <t xml:space="preserve">      中共新宾满族自治县委机构编制委员会办公室</t>
  </si>
  <si>
    <t xml:space="preserve">  32</t>
  </si>
  <si>
    <t>01</t>
  </si>
  <si>
    <t xml:space="preserve">    行政运行（组织事务）</t>
  </si>
  <si>
    <t>社会保障和就业支出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</si>
  <si>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</si>
  <si>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</si>
  <si>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</si>
  <si>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</si>
  <si>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</si>
  <si>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</si>
  <si>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</si>
  <si>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</si>
  <si>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</si>
  <si>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</si>
  <si>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</si>
  <si>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</si>
  <si>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</si>
  <si>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</si>
  <si>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</si>
  <si>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</si>
  <si>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</si>
  <si>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</si>
  <si>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</si>
  <si>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</si>
  <si>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</si>
  <si>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</si>
  <si>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</si>
  <si>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</si>
  <si>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</si>
  <si>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</si>
  <si>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</si>
  <si>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</si>
  <si>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</si>
  <si>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</si>
  <si>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</si>
  <si>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</si>
  <si>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</si>
  <si>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</si>
  <si>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</si>
  <si>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</si>
  <si>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</si>
  <si>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</si>
  <si>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</si>
  <si>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</si>
  <si>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</si>
  <si>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</si>
  <si>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</si>
  <si>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</si>
  <si>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</si>
  <si>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</si>
  <si>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</si>
  <si>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</si>
  <si>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</si>
  <si>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t>202</t>
    </r>
    <r>
      <rPr>
        <b/>
        <sz val="10"/>
        <rFont val="宋体"/>
        <family val="0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</si>
  <si>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</si>
  <si>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</si>
  <si>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</si>
  <si>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</si>
  <si>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</si>
  <si>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</si>
  <si>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</si>
  <si>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</si>
  <si>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</si>
  <si>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</si>
  <si>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差旅费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</si>
  <si>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</si>
  <si>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</si>
  <si>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</si>
  <si>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</si>
  <si>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</si>
  <si>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</si>
  <si>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</si>
  <si>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</si>
  <si>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</si>
  <si>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</si>
  <si>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</si>
  <si>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2021年部门项目支出预算表</t>
  </si>
  <si>
    <t>公开表14</t>
  </si>
  <si>
    <t>项目名称</t>
  </si>
  <si>
    <t>项目内容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</si>
  <si>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</si>
  <si>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</si>
  <si>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</si>
  <si>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</si>
  <si>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</si>
  <si>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</si>
  <si>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</si>
  <si>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</si>
  <si>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</si>
  <si>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</si>
  <si>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</si>
  <si>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</si>
  <si>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</si>
  <si>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</si>
  <si>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</si>
  <si>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t>20</t>
    </r>
    <r>
      <rPr>
        <b/>
        <sz val="11"/>
        <rFont val="宋体"/>
        <family val="0"/>
      </rPr>
      <t>20年预算</t>
    </r>
  </si>
  <si>
    <r>
      <t>202</t>
    </r>
    <r>
      <rPr>
        <b/>
        <sz val="11"/>
        <rFont val="宋体"/>
        <family val="0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</si>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</sst>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;[Red]#,##0.00"/>
    <numFmt numFmtId="178" formatCode="#,##0.00_ "/>
    <numFmt numFmtId="179" formatCode="0.00_ "/>
    <numFmt numFmtId="180" formatCode=";;"/>
    <numFmt numFmtId="181" formatCode="#,##0.0"/>
    <numFmt numFmtId="182" formatCode="#,##0.0000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4"/>
      <color indexed="9"/>
      <name val="宋体"/>
      <family val="0"/>
    </font>
    <font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3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1" applyNumberFormat="0" applyAlignment="0" applyProtection="0"/>
    <xf numFmtId="0" fontId="23" fillId="2" borderId="0" applyNumberFormat="0" applyBorder="0" applyAlignment="0" applyProtection="0"/>
    <xf numFmtId="0" fontId="21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1" applyNumberFormat="0" applyAlignment="0" applyProtection="0"/>
    <xf numFmtId="0" fontId="0" fillId="8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0" borderId="0">
      <alignment/>
      <protection/>
    </xf>
    <xf numFmtId="0" fontId="0" fillId="10" borderId="2" applyNumberFormat="0" applyFont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1" fillId="1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1" fillId="14" borderId="0" applyNumberFormat="0" applyBorder="0" applyAlignment="0" applyProtection="0"/>
    <xf numFmtId="0" fontId="32" fillId="0" borderId="5" applyNumberFormat="0" applyFill="0" applyAlignment="0" applyProtection="0"/>
    <xf numFmtId="0" fontId="21" fillId="15" borderId="0" applyNumberFormat="0" applyBorder="0" applyAlignment="0" applyProtection="0"/>
    <xf numFmtId="0" fontId="22" fillId="7" borderId="6" applyNumberFormat="0" applyAlignment="0" applyProtection="0"/>
    <xf numFmtId="0" fontId="10" fillId="0" borderId="0">
      <alignment vertical="center"/>
      <protection/>
    </xf>
    <xf numFmtId="0" fontId="27" fillId="7" borderId="1" applyNumberFormat="0" applyAlignment="0" applyProtection="0"/>
    <xf numFmtId="0" fontId="0" fillId="9" borderId="0" applyNumberFormat="0" applyBorder="0" applyAlignment="0" applyProtection="0"/>
    <xf numFmtId="0" fontId="25" fillId="16" borderId="7" applyNumberFormat="0" applyAlignment="0" applyProtection="0"/>
    <xf numFmtId="0" fontId="0" fillId="5" borderId="0" applyNumberFormat="0" applyBorder="0" applyAlignment="0" applyProtection="0"/>
    <xf numFmtId="0" fontId="21" fillId="13" borderId="0" applyNumberFormat="0" applyBorder="0" applyAlignment="0" applyProtection="0"/>
    <xf numFmtId="0" fontId="10" fillId="0" borderId="0">
      <alignment vertical="center"/>
      <protection/>
    </xf>
    <xf numFmtId="0" fontId="30" fillId="0" borderId="8" applyNumberFormat="0" applyFill="0" applyAlignment="0" applyProtection="0"/>
    <xf numFmtId="0" fontId="13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2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22" fillId="7" borderId="6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0" fillId="0" borderId="0">
      <alignment/>
      <protection/>
    </xf>
    <xf numFmtId="0" fontId="21" fillId="20" borderId="0" applyNumberFormat="0" applyBorder="0" applyAlignment="0" applyProtection="0"/>
    <xf numFmtId="0" fontId="10" fillId="0" borderId="0">
      <alignment/>
      <protection/>
    </xf>
    <xf numFmtId="0" fontId="23" fillId="2" borderId="0" applyNumberFormat="0" applyBorder="0" applyAlignment="0" applyProtection="0"/>
    <xf numFmtId="0" fontId="2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>
      <alignment/>
      <protection/>
    </xf>
    <xf numFmtId="0" fontId="21" fillId="17" borderId="0" applyNumberFormat="0" applyBorder="0" applyAlignment="0" applyProtection="0"/>
    <xf numFmtId="0" fontId="23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21" fillId="17" borderId="0" applyNumberFormat="0" applyBorder="0" applyAlignment="0" applyProtection="0"/>
    <xf numFmtId="0" fontId="10" fillId="0" borderId="0">
      <alignment/>
      <protection/>
    </xf>
    <xf numFmtId="0" fontId="21" fillId="21" borderId="0" applyNumberFormat="0" applyBorder="0" applyAlignment="0" applyProtection="0"/>
    <xf numFmtId="0" fontId="31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21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15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0">
      <alignment/>
      <protection/>
    </xf>
    <xf numFmtId="0" fontId="23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1" fillId="12" borderId="0" applyNumberFormat="0" applyBorder="0" applyAlignment="0" applyProtection="0"/>
    <xf numFmtId="0" fontId="0" fillId="11" borderId="0" applyNumberFormat="0" applyBorder="0" applyAlignment="0" applyProtection="0"/>
    <xf numFmtId="0" fontId="21" fillId="13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2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2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0" fillId="0" borderId="0">
      <alignment/>
      <protection/>
    </xf>
    <xf numFmtId="0" fontId="21" fillId="6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0">
      <alignment vertical="center"/>
      <protection/>
    </xf>
    <xf numFmtId="0" fontId="21" fillId="6" borderId="0" applyNumberFormat="0" applyBorder="0" applyAlignment="0" applyProtection="0"/>
    <xf numFmtId="0" fontId="10" fillId="0" borderId="0">
      <alignment/>
      <protection/>
    </xf>
    <xf numFmtId="0" fontId="21" fillId="8" borderId="0" applyNumberFormat="0" applyBorder="0" applyAlignment="0" applyProtection="0"/>
    <xf numFmtId="0" fontId="20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3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3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23" borderId="0" applyNumberFormat="0" applyBorder="0" applyAlignment="0" applyProtection="0"/>
    <xf numFmtId="0" fontId="10" fillId="0" borderId="0">
      <alignment vertical="center"/>
      <protection/>
    </xf>
    <xf numFmtId="0" fontId="38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9" fillId="5" borderId="0" applyNumberFormat="0" applyBorder="0" applyAlignment="0" applyProtection="0"/>
    <xf numFmtId="0" fontId="23" fillId="2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21" borderId="0" applyNumberFormat="0" applyBorder="0" applyAlignment="0" applyProtection="0"/>
    <xf numFmtId="0" fontId="23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1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5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21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7" fillId="7" borderId="1" applyNumberFormat="0" applyAlignment="0" applyProtection="0"/>
    <xf numFmtId="0" fontId="10" fillId="0" borderId="0">
      <alignment/>
      <protection/>
    </xf>
    <xf numFmtId="0" fontId="25" fillId="16" borderId="7" applyNumberFormat="0" applyAlignment="0" applyProtection="0"/>
    <xf numFmtId="0" fontId="25" fillId="16" borderId="7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31" fillId="18" borderId="0" applyNumberFormat="0" applyBorder="0" applyAlignment="0" applyProtection="0"/>
    <xf numFmtId="0" fontId="22" fillId="7" borderId="6" applyNumberFormat="0" applyAlignment="0" applyProtection="0"/>
    <xf numFmtId="0" fontId="24" fillId="5" borderId="1" applyNumberFormat="0" applyAlignment="0" applyProtection="0"/>
    <xf numFmtId="0" fontId="10" fillId="10" borderId="2" applyNumberFormat="0" applyFont="0" applyAlignment="0" applyProtection="0"/>
    <xf numFmtId="0" fontId="21" fillId="20" borderId="0" applyNumberFormat="0" applyBorder="0" applyAlignment="0" applyProtection="0"/>
  </cellStyleXfs>
  <cellXfs count="501">
    <xf numFmtId="0" fontId="0" fillId="0" borderId="0" xfId="0" applyAlignment="1">
      <alignment vertical="center"/>
    </xf>
    <xf numFmtId="0" fontId="2" fillId="0" borderId="0" xfId="225" applyFont="1" applyAlignment="1">
      <alignment horizontal="center" vertical="center"/>
      <protection/>
    </xf>
    <xf numFmtId="0" fontId="3" fillId="0" borderId="0" xfId="225" applyFont="1" applyAlignment="1">
      <alignment horizontal="center" vertical="center"/>
      <protection/>
    </xf>
    <xf numFmtId="0" fontId="4" fillId="0" borderId="0" xfId="225" applyFont="1" applyAlignment="1">
      <alignment vertical="center"/>
      <protection/>
    </xf>
    <xf numFmtId="0" fontId="4" fillId="0" borderId="0" xfId="225" applyFont="1" applyAlignment="1">
      <alignment horizontal="center" vertical="center"/>
      <protection/>
    </xf>
    <xf numFmtId="0" fontId="5" fillId="0" borderId="10" xfId="225" applyFont="1" applyBorder="1" applyAlignment="1">
      <alignment horizontal="center" vertical="center"/>
      <protection/>
    </xf>
    <xf numFmtId="0" fontId="5" fillId="0" borderId="11" xfId="225" applyFont="1" applyBorder="1" applyAlignment="1">
      <alignment horizontal="center" vertical="center"/>
      <protection/>
    </xf>
    <xf numFmtId="0" fontId="5" fillId="0" borderId="10" xfId="225" applyFont="1" applyBorder="1" applyAlignment="1">
      <alignment horizontal="center" vertical="center" wrapText="1"/>
      <protection/>
    </xf>
    <xf numFmtId="0" fontId="5" fillId="0" borderId="12" xfId="225" applyFont="1" applyBorder="1" applyAlignment="1">
      <alignment horizontal="center" vertical="center"/>
      <protection/>
    </xf>
    <xf numFmtId="0" fontId="5" fillId="0" borderId="13" xfId="225" applyFont="1" applyBorder="1" applyAlignment="1">
      <alignment horizontal="center" vertical="center"/>
      <protection/>
    </xf>
    <xf numFmtId="0" fontId="5" fillId="0" borderId="14" xfId="225" applyFont="1" applyBorder="1" applyAlignment="1">
      <alignment horizontal="center" vertical="center"/>
      <protection/>
    </xf>
    <xf numFmtId="0" fontId="4" fillId="0" borderId="11" xfId="225" applyFont="1" applyBorder="1" applyAlignment="1">
      <alignment horizontal="center" vertical="center" wrapText="1"/>
      <protection/>
    </xf>
    <xf numFmtId="0" fontId="4" fillId="0" borderId="14" xfId="225" applyFont="1" applyBorder="1" applyAlignment="1">
      <alignment horizontal="center" vertical="center" wrapText="1"/>
      <protection/>
    </xf>
    <xf numFmtId="0" fontId="4" fillId="0" borderId="12" xfId="225" applyFont="1" applyBorder="1" applyAlignment="1">
      <alignment horizontal="center" vertical="center" wrapText="1"/>
      <protection/>
    </xf>
    <xf numFmtId="0" fontId="6" fillId="24" borderId="0" xfId="139" applyFont="1" applyFill="1" applyAlignment="1">
      <alignment horizontal="centerContinuous" vertical="center"/>
      <protection/>
    </xf>
    <xf numFmtId="0" fontId="7" fillId="24" borderId="15" xfId="255" applyFont="1" applyFill="1" applyBorder="1" applyAlignment="1">
      <alignment vertical="center"/>
      <protection/>
    </xf>
    <xf numFmtId="0" fontId="8" fillId="24" borderId="0" xfId="139" applyFont="1" applyFill="1">
      <alignment vertical="center"/>
      <protection/>
    </xf>
    <xf numFmtId="0" fontId="8" fillId="24" borderId="16" xfId="139" applyNumberFormat="1" applyFont="1" applyFill="1" applyBorder="1" applyAlignment="1" applyProtection="1">
      <alignment horizontal="center" vertical="center"/>
      <protection/>
    </xf>
    <xf numFmtId="0" fontId="8" fillId="24" borderId="11" xfId="139" applyNumberFormat="1" applyFont="1" applyFill="1" applyBorder="1" applyAlignment="1" applyProtection="1">
      <alignment horizontal="center" vertical="center"/>
      <protection/>
    </xf>
    <xf numFmtId="0" fontId="8" fillId="24" borderId="14" xfId="139" applyNumberFormat="1" applyFont="1" applyFill="1" applyBorder="1" applyAlignment="1" applyProtection="1">
      <alignment horizontal="center" vertical="center"/>
      <protection/>
    </xf>
    <xf numFmtId="0" fontId="8" fillId="24" borderId="17" xfId="139" applyNumberFormat="1" applyFont="1" applyFill="1" applyBorder="1" applyAlignment="1" applyProtection="1">
      <alignment horizontal="center" vertical="center"/>
      <protection/>
    </xf>
    <xf numFmtId="0" fontId="8" fillId="24" borderId="10" xfId="139" applyNumberFormat="1" applyFont="1" applyFill="1" applyBorder="1" applyAlignment="1" applyProtection="1">
      <alignment horizontal="center" vertical="center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4" xfId="139" applyFont="1" applyBorder="1" applyAlignment="1">
      <alignment horizontal="center" vertical="center" wrapText="1"/>
      <protection/>
    </xf>
    <xf numFmtId="0" fontId="7" fillId="0" borderId="12" xfId="139" applyFont="1" applyBorder="1" applyAlignment="1">
      <alignment horizontal="center" vertical="center" wrapText="1"/>
      <protection/>
    </xf>
    <xf numFmtId="0" fontId="7" fillId="0" borderId="10" xfId="139" applyFont="1" applyBorder="1" applyAlignment="1">
      <alignment horizontal="center" vertical="center" wrapText="1"/>
      <protection/>
    </xf>
    <xf numFmtId="0" fontId="8" fillId="24" borderId="13" xfId="139" applyNumberFormat="1" applyFont="1" applyFill="1" applyBorder="1" applyAlignment="1" applyProtection="1">
      <alignment horizontal="center" vertical="center"/>
      <protection/>
    </xf>
    <xf numFmtId="0" fontId="7" fillId="0" borderId="10" xfId="139" applyFont="1" applyBorder="1" applyAlignment="1">
      <alignment vertical="center" wrapText="1"/>
      <protection/>
    </xf>
    <xf numFmtId="0" fontId="8" fillId="24" borderId="18" xfId="139" applyNumberFormat="1" applyFont="1" applyFill="1" applyBorder="1" applyAlignment="1" applyProtection="1">
      <alignment horizontal="center" vertical="center"/>
      <protection/>
    </xf>
    <xf numFmtId="0" fontId="8" fillId="24" borderId="18" xfId="139" applyNumberFormat="1" applyFont="1" applyFill="1" applyBorder="1" applyAlignment="1" applyProtection="1">
      <alignment vertical="center"/>
      <protection/>
    </xf>
    <xf numFmtId="0" fontId="8" fillId="24" borderId="18" xfId="139" applyNumberFormat="1" applyFont="1" applyFill="1" applyBorder="1" applyAlignment="1" applyProtection="1">
      <alignment vertical="center" wrapText="1"/>
      <protection/>
    </xf>
    <xf numFmtId="0" fontId="9" fillId="24" borderId="0" xfId="139" applyFont="1" applyFill="1">
      <alignment vertical="center"/>
      <protection/>
    </xf>
    <xf numFmtId="0" fontId="8" fillId="24" borderId="12" xfId="139" applyNumberFormat="1" applyFont="1" applyFill="1" applyBorder="1" applyAlignment="1" applyProtection="1">
      <alignment horizontal="center" vertical="center"/>
      <protection/>
    </xf>
    <xf numFmtId="0" fontId="8" fillId="24" borderId="16" xfId="139" applyNumberFormat="1" applyFont="1" applyFill="1" applyBorder="1" applyAlignment="1" applyProtection="1">
      <alignment horizontal="center" vertical="center" wrapText="1"/>
      <protection/>
    </xf>
    <xf numFmtId="0" fontId="8" fillId="24" borderId="17" xfId="139" applyNumberFormat="1" applyFont="1" applyFill="1" applyBorder="1" applyAlignment="1" applyProtection="1">
      <alignment horizontal="center" vertical="center" wrapText="1"/>
      <protection/>
    </xf>
    <xf numFmtId="0" fontId="8" fillId="24" borderId="13" xfId="139" applyNumberFormat="1" applyFont="1" applyFill="1" applyBorder="1" applyAlignment="1" applyProtection="1">
      <alignment horizontal="center" vertical="center" wrapText="1"/>
      <protection/>
    </xf>
    <xf numFmtId="0" fontId="8" fillId="24" borderId="10" xfId="139" applyNumberFormat="1" applyFont="1" applyFill="1" applyBorder="1" applyAlignment="1" applyProtection="1">
      <alignment vertical="center" wrapText="1"/>
      <protection/>
    </xf>
    <xf numFmtId="0" fontId="10" fillId="0" borderId="0" xfId="139">
      <alignment vertical="center"/>
      <protection/>
    </xf>
    <xf numFmtId="0" fontId="8" fillId="24" borderId="0" xfId="139" applyNumberFormat="1" applyFont="1" applyFill="1" applyAlignment="1" applyProtection="1">
      <alignment horizontal="right" vertical="center"/>
      <protection/>
    </xf>
    <xf numFmtId="0" fontId="8" fillId="24" borderId="0" xfId="139" applyFont="1" applyFill="1" applyAlignment="1">
      <alignment horizontal="right" vertical="center"/>
      <protection/>
    </xf>
    <xf numFmtId="0" fontId="8" fillId="24" borderId="11" xfId="139" applyNumberFormat="1" applyFont="1" applyFill="1" applyBorder="1" applyAlignment="1" applyProtection="1">
      <alignment horizontal="center" vertical="center" wrapText="1"/>
      <protection/>
    </xf>
    <xf numFmtId="0" fontId="8" fillId="24" borderId="14" xfId="139" applyNumberFormat="1" applyFont="1" applyFill="1" applyBorder="1" applyAlignment="1" applyProtection="1">
      <alignment horizontal="center" vertical="center" wrapText="1"/>
      <protection/>
    </xf>
    <xf numFmtId="0" fontId="8" fillId="24" borderId="12" xfId="139" applyNumberFormat="1" applyFont="1" applyFill="1" applyBorder="1" applyAlignment="1" applyProtection="1">
      <alignment horizontal="center" vertical="center" wrapText="1"/>
      <protection/>
    </xf>
    <xf numFmtId="0" fontId="8" fillId="24" borderId="10" xfId="13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2" fontId="6" fillId="0" borderId="0" xfId="292" applyNumberFormat="1" applyFont="1" applyFill="1" applyAlignment="1" applyProtection="1">
      <alignment horizontal="centerContinuous" vertical="center"/>
      <protection/>
    </xf>
    <xf numFmtId="2" fontId="11" fillId="0" borderId="0" xfId="292" applyNumberFormat="1" applyFont="1" applyFill="1" applyAlignment="1" applyProtection="1">
      <alignment horizontal="centerContinuous" vertical="center"/>
      <protection/>
    </xf>
    <xf numFmtId="2" fontId="9" fillId="0" borderId="0" xfId="292" applyNumberFormat="1" applyFont="1" applyFill="1" applyAlignment="1" applyProtection="1">
      <alignment horizontal="center" vertical="center"/>
      <protection/>
    </xf>
    <xf numFmtId="2" fontId="7" fillId="0" borderId="0" xfId="292" applyNumberFormat="1" applyFont="1" applyFill="1" applyAlignment="1" applyProtection="1">
      <alignment horizontal="right" vertical="center"/>
      <protection/>
    </xf>
    <xf numFmtId="0" fontId="7" fillId="0" borderId="15" xfId="215" applyFont="1" applyFill="1" applyBorder="1" applyAlignment="1">
      <alignment horizontal="left" vertical="center"/>
      <protection/>
    </xf>
    <xf numFmtId="176" fontId="9" fillId="0" borderId="0" xfId="292" applyNumberFormat="1" applyFont="1" applyFill="1" applyAlignment="1">
      <alignment horizontal="center" vertical="center"/>
      <protection/>
    </xf>
    <xf numFmtId="176" fontId="7" fillId="0" borderId="15" xfId="292" applyNumberFormat="1" applyFont="1" applyFill="1" applyBorder="1" applyAlignment="1" applyProtection="1">
      <alignment horizontal="right" vertical="center"/>
      <protection/>
    </xf>
    <xf numFmtId="49" fontId="7" fillId="0" borderId="10" xfId="292" applyNumberFormat="1" applyFont="1" applyFill="1" applyBorder="1" applyAlignment="1" applyProtection="1">
      <alignment horizontal="center" vertical="center" wrapText="1"/>
      <protection/>
    </xf>
    <xf numFmtId="0" fontId="7" fillId="0" borderId="10" xfId="243" applyFont="1" applyBorder="1" applyAlignment="1">
      <alignment horizontal="center" vertical="center" wrapText="1"/>
      <protection/>
    </xf>
    <xf numFmtId="176" fontId="7" fillId="0" borderId="10" xfId="292" applyNumberFormat="1" applyFont="1" applyFill="1" applyBorder="1" applyAlignment="1" applyProtection="1">
      <alignment horizontal="center" vertical="center" wrapText="1"/>
      <protection/>
    </xf>
    <xf numFmtId="0" fontId="7" fillId="0" borderId="10" xfId="243" applyFont="1" applyFill="1" applyBorder="1" applyAlignment="1">
      <alignment horizontal="center" vertical="center" wrapText="1"/>
      <protection/>
    </xf>
    <xf numFmtId="0" fontId="9" fillId="0" borderId="19" xfId="243" applyNumberFormat="1" applyFont="1" applyFill="1" applyBorder="1" applyAlignment="1" applyProtection="1">
      <alignment horizontal="left" wrapText="1"/>
      <protection/>
    </xf>
    <xf numFmtId="0" fontId="9" fillId="0" borderId="19" xfId="243" applyNumberFormat="1" applyFont="1" applyFill="1" applyBorder="1" applyAlignment="1" applyProtection="1">
      <alignment horizontal="left"/>
      <protection/>
    </xf>
    <xf numFmtId="49" fontId="9" fillId="0" borderId="19" xfId="243" applyNumberFormat="1" applyFont="1" applyFill="1" applyBorder="1" applyAlignment="1" applyProtection="1">
      <alignment horizontal="left"/>
      <protection/>
    </xf>
    <xf numFmtId="4" fontId="9" fillId="0" borderId="19" xfId="292" applyNumberFormat="1" applyFont="1" applyFill="1" applyBorder="1" applyAlignment="1" applyProtection="1">
      <alignment horizontal="right" wrapText="1"/>
      <protection/>
    </xf>
    <xf numFmtId="0" fontId="1" fillId="0" borderId="0" xfId="210" applyFont="1" applyAlignment="1">
      <alignment/>
      <protection/>
    </xf>
    <xf numFmtId="0" fontId="10" fillId="0" borderId="0" xfId="210">
      <alignment vertical="center"/>
      <protection/>
    </xf>
    <xf numFmtId="0" fontId="2" fillId="0" borderId="0" xfId="248" applyFont="1" applyAlignment="1">
      <alignment horizontal="center" vertical="center"/>
      <protection/>
    </xf>
    <xf numFmtId="0" fontId="9" fillId="0" borderId="0" xfId="248" applyFont="1" applyFill="1">
      <alignment vertical="center"/>
      <protection/>
    </xf>
    <xf numFmtId="0" fontId="9" fillId="0" borderId="0" xfId="248" applyFont="1" applyAlignment="1">
      <alignment horizontal="right"/>
      <protection/>
    </xf>
    <xf numFmtId="0" fontId="12" fillId="0" borderId="20" xfId="248" applyFont="1" applyBorder="1" applyAlignment="1">
      <alignment horizontal="center" vertical="center"/>
      <protection/>
    </xf>
    <xf numFmtId="0" fontId="12" fillId="0" borderId="21" xfId="248" applyFont="1" applyBorder="1" applyAlignment="1">
      <alignment horizontal="center" vertical="center"/>
      <protection/>
    </xf>
    <xf numFmtId="0" fontId="12" fillId="0" borderId="22" xfId="248" applyFont="1" applyBorder="1" applyAlignment="1">
      <alignment horizontal="center" vertical="center"/>
      <protection/>
    </xf>
    <xf numFmtId="0" fontId="12" fillId="0" borderId="23" xfId="248" applyFont="1" applyBorder="1" applyAlignment="1">
      <alignment horizontal="center" vertical="center"/>
      <protection/>
    </xf>
    <xf numFmtId="0" fontId="12" fillId="0" borderId="24" xfId="248" applyFont="1" applyBorder="1" applyAlignment="1">
      <alignment horizontal="center" vertical="center"/>
      <protection/>
    </xf>
    <xf numFmtId="0" fontId="12" fillId="0" borderId="13" xfId="248" applyFont="1" applyBorder="1" applyAlignment="1">
      <alignment horizontal="center" vertical="center"/>
      <protection/>
    </xf>
    <xf numFmtId="0" fontId="12" fillId="0" borderId="10" xfId="248" applyFont="1" applyBorder="1" applyAlignment="1">
      <alignment horizontal="center"/>
      <protection/>
    </xf>
    <xf numFmtId="0" fontId="12" fillId="0" borderId="25" xfId="248" applyFont="1" applyBorder="1" applyAlignment="1">
      <alignment horizontal="center"/>
      <protection/>
    </xf>
    <xf numFmtId="0" fontId="12" fillId="0" borderId="24" xfId="248" applyFont="1" applyFill="1" applyBorder="1" applyAlignment="1">
      <alignment vertical="center"/>
      <protection/>
    </xf>
    <xf numFmtId="4" fontId="12" fillId="0" borderId="10" xfId="248" applyNumberFormat="1" applyFont="1" applyFill="1" applyBorder="1" applyAlignment="1">
      <alignment horizontal="right"/>
      <protection/>
    </xf>
    <xf numFmtId="177" fontId="12" fillId="0" borderId="10" xfId="248" applyNumberFormat="1" applyFont="1" applyFill="1" applyBorder="1" applyAlignment="1">
      <alignment horizontal="right"/>
      <protection/>
    </xf>
    <xf numFmtId="177" fontId="1" fillId="0" borderId="10" xfId="248" applyNumberFormat="1" applyFont="1" applyFill="1" applyBorder="1" applyAlignment="1">
      <alignment horizontal="right"/>
      <protection/>
    </xf>
    <xf numFmtId="10" fontId="1" fillId="0" borderId="25" xfId="248" applyNumberFormat="1" applyFont="1" applyFill="1" applyBorder="1" applyAlignment="1">
      <alignment horizontal="right"/>
      <protection/>
    </xf>
    <xf numFmtId="0" fontId="1" fillId="0" borderId="24" xfId="248" applyFont="1" applyFill="1" applyBorder="1" applyAlignment="1">
      <alignment vertical="center" wrapText="1"/>
      <protection/>
    </xf>
    <xf numFmtId="4" fontId="1" fillId="0" borderId="10" xfId="248" applyNumberFormat="1" applyFont="1" applyFill="1" applyBorder="1" applyAlignment="1" applyProtection="1">
      <alignment horizontal="right"/>
      <protection/>
    </xf>
    <xf numFmtId="0" fontId="1" fillId="0" borderId="24" xfId="248" applyFont="1" applyFill="1" applyBorder="1" applyAlignment="1">
      <alignment vertical="center"/>
      <protection/>
    </xf>
    <xf numFmtId="0" fontId="1" fillId="0" borderId="10" xfId="248" applyFont="1" applyFill="1" applyBorder="1" applyAlignment="1">
      <alignment horizontal="right"/>
      <protection/>
    </xf>
    <xf numFmtId="4" fontId="1" fillId="0" borderId="10" xfId="248" applyNumberFormat="1" applyFont="1" applyFill="1" applyBorder="1" applyAlignment="1">
      <alignment horizontal="right"/>
      <protection/>
    </xf>
    <xf numFmtId="0" fontId="1" fillId="0" borderId="24" xfId="248" applyFont="1" applyBorder="1" applyAlignment="1">
      <alignment vertical="center"/>
      <protection/>
    </xf>
    <xf numFmtId="0" fontId="1" fillId="0" borderId="10" xfId="248" applyFont="1" applyBorder="1">
      <alignment vertical="center"/>
      <protection/>
    </xf>
    <xf numFmtId="177" fontId="1" fillId="0" borderId="10" xfId="248" applyNumberFormat="1" applyFont="1" applyBorder="1" applyAlignment="1">
      <alignment horizontal="right"/>
      <protection/>
    </xf>
    <xf numFmtId="178" fontId="1" fillId="0" borderId="10" xfId="248" applyNumberFormat="1" applyFont="1" applyBorder="1">
      <alignment vertical="center"/>
      <protection/>
    </xf>
    <xf numFmtId="179" fontId="12" fillId="0" borderId="25" xfId="248" applyNumberFormat="1" applyFont="1" applyBorder="1">
      <alignment vertical="center"/>
      <protection/>
    </xf>
    <xf numFmtId="0" fontId="1" fillId="0" borderId="26" xfId="248" applyFont="1" applyBorder="1" applyAlignment="1">
      <alignment vertical="center"/>
      <protection/>
    </xf>
    <xf numFmtId="0" fontId="1" fillId="0" borderId="27" xfId="248" applyFont="1" applyBorder="1">
      <alignment vertical="center"/>
      <protection/>
    </xf>
    <xf numFmtId="177" fontId="1" fillId="0" borderId="27" xfId="248" applyNumberFormat="1" applyFont="1" applyBorder="1" applyAlignment="1">
      <alignment horizontal="right"/>
      <protection/>
    </xf>
    <xf numFmtId="178" fontId="1" fillId="0" borderId="27" xfId="248" applyNumberFormat="1" applyFont="1" applyBorder="1">
      <alignment vertical="center"/>
      <protection/>
    </xf>
    <xf numFmtId="179" fontId="1" fillId="0" borderId="28" xfId="248" applyNumberFormat="1" applyFont="1" applyBorder="1">
      <alignment vertical="center"/>
      <protection/>
    </xf>
    <xf numFmtId="0" fontId="6" fillId="0" borderId="0" xfId="242" applyFont="1" applyAlignment="1">
      <alignment horizontal="center" vertical="center"/>
      <protection/>
    </xf>
    <xf numFmtId="0" fontId="6" fillId="0" borderId="0" xfId="242" applyFont="1" applyAlignment="1">
      <alignment horizontal="centerContinuous" vertical="center"/>
      <protection/>
    </xf>
    <xf numFmtId="0" fontId="8" fillId="0" borderId="0" xfId="242" applyNumberFormat="1" applyFont="1" applyFill="1" applyAlignment="1" applyProtection="1">
      <alignment horizontal="right" vertical="center"/>
      <protection/>
    </xf>
    <xf numFmtId="0" fontId="7" fillId="0" borderId="15" xfId="201" applyFont="1" applyFill="1" applyBorder="1" applyAlignment="1">
      <alignment horizontal="left" vertical="center"/>
      <protection/>
    </xf>
    <xf numFmtId="0" fontId="10" fillId="0" borderId="0" xfId="242">
      <alignment vertical="center"/>
      <protection/>
    </xf>
    <xf numFmtId="0" fontId="8" fillId="0" borderId="0" xfId="242" applyFont="1" applyAlignment="1">
      <alignment horizontal="right" vertical="center"/>
      <protection/>
    </xf>
    <xf numFmtId="0" fontId="8" fillId="0" borderId="16" xfId="242" applyNumberFormat="1" applyFont="1" applyFill="1" applyBorder="1" applyAlignment="1" applyProtection="1">
      <alignment horizontal="center" vertical="center"/>
      <protection/>
    </xf>
    <xf numFmtId="0" fontId="8" fillId="0" borderId="16" xfId="242" applyNumberFormat="1" applyFont="1" applyFill="1" applyBorder="1" applyAlignment="1" applyProtection="1">
      <alignment horizontal="center" vertical="center" wrapText="1"/>
      <protection/>
    </xf>
    <xf numFmtId="0" fontId="8" fillId="24" borderId="11" xfId="242" applyNumberFormat="1" applyFont="1" applyFill="1" applyBorder="1" applyAlignment="1" applyProtection="1">
      <alignment horizontal="center" vertical="center" wrapText="1"/>
      <protection/>
    </xf>
    <xf numFmtId="0" fontId="8" fillId="24" borderId="14" xfId="242" applyNumberFormat="1" applyFont="1" applyFill="1" applyBorder="1" applyAlignment="1" applyProtection="1">
      <alignment horizontal="center" vertical="center" wrapText="1"/>
      <protection/>
    </xf>
    <xf numFmtId="0" fontId="8" fillId="24" borderId="12" xfId="242" applyNumberFormat="1" applyFont="1" applyFill="1" applyBorder="1" applyAlignment="1" applyProtection="1">
      <alignment horizontal="center" vertical="center" wrapText="1"/>
      <protection/>
    </xf>
    <xf numFmtId="0" fontId="8" fillId="24" borderId="16" xfId="242" applyNumberFormat="1" applyFont="1" applyFill="1" applyBorder="1" applyAlignment="1" applyProtection="1">
      <alignment horizontal="center" vertical="center" wrapText="1"/>
      <protection/>
    </xf>
    <xf numFmtId="0" fontId="8" fillId="0" borderId="17" xfId="242" applyNumberFormat="1" applyFont="1" applyFill="1" applyBorder="1" applyAlignment="1" applyProtection="1">
      <alignment horizontal="center" vertical="center"/>
      <protection/>
    </xf>
    <xf numFmtId="0" fontId="8" fillId="0" borderId="17" xfId="242" applyNumberFormat="1" applyFont="1" applyFill="1" applyBorder="1" applyAlignment="1" applyProtection="1">
      <alignment horizontal="center" vertical="center" wrapText="1"/>
      <protection/>
    </xf>
    <xf numFmtId="0" fontId="8" fillId="24" borderId="16" xfId="242" applyFont="1" applyFill="1" applyBorder="1" applyAlignment="1">
      <alignment horizontal="center" vertical="center"/>
      <protection/>
    </xf>
    <xf numFmtId="0" fontId="8" fillId="24" borderId="17" xfId="242" applyNumberFormat="1" applyFont="1" applyFill="1" applyBorder="1" applyAlignment="1" applyProtection="1">
      <alignment horizontal="center" vertical="center" wrapText="1"/>
      <protection/>
    </xf>
    <xf numFmtId="0" fontId="8" fillId="0" borderId="13" xfId="242" applyNumberFormat="1" applyFont="1" applyFill="1" applyBorder="1" applyAlignment="1" applyProtection="1">
      <alignment horizontal="center" vertical="center"/>
      <protection/>
    </xf>
    <xf numFmtId="0" fontId="8" fillId="0" borderId="13" xfId="242" applyNumberFormat="1" applyFont="1" applyFill="1" applyBorder="1" applyAlignment="1" applyProtection="1">
      <alignment horizontal="center" vertical="center" wrapText="1"/>
      <protection/>
    </xf>
    <xf numFmtId="0" fontId="8" fillId="24" borderId="13" xfId="242" applyFont="1" applyFill="1" applyBorder="1" applyAlignment="1">
      <alignment horizontal="center" vertical="center"/>
      <protection/>
    </xf>
    <xf numFmtId="0" fontId="8" fillId="24" borderId="13" xfId="242" applyNumberFormat="1" applyFont="1" applyFill="1" applyBorder="1" applyAlignment="1" applyProtection="1">
      <alignment horizontal="center" vertical="center" wrapText="1"/>
      <protection/>
    </xf>
    <xf numFmtId="0" fontId="8" fillId="0" borderId="10" xfId="242" applyFont="1" applyBorder="1" applyAlignment="1">
      <alignment horizontal="center" vertical="center"/>
      <protection/>
    </xf>
    <xf numFmtId="180" fontId="9" fillId="0" borderId="10" xfId="242" applyNumberFormat="1" applyFont="1" applyFill="1" applyBorder="1" applyAlignment="1" applyProtection="1">
      <alignment vertical="center" wrapText="1"/>
      <protection/>
    </xf>
    <xf numFmtId="49" fontId="9" fillId="0" borderId="10" xfId="242" applyNumberFormat="1" applyFont="1" applyFill="1" applyBorder="1" applyAlignment="1" applyProtection="1">
      <alignment vertical="center" wrapText="1"/>
      <protection/>
    </xf>
    <xf numFmtId="0" fontId="10" fillId="0" borderId="10" xfId="242" applyBorder="1">
      <alignment vertical="center"/>
      <protection/>
    </xf>
    <xf numFmtId="0" fontId="7" fillId="0" borderId="0" xfId="242" applyFont="1" applyFill="1">
      <alignment vertical="center"/>
      <protection/>
    </xf>
    <xf numFmtId="0" fontId="8" fillId="0" borderId="0" xfId="242" applyFont="1">
      <alignment vertical="center"/>
      <protection/>
    </xf>
    <xf numFmtId="0" fontId="6" fillId="0" borderId="0" xfId="241" applyFont="1" applyAlignment="1">
      <alignment horizontal="center" vertical="center"/>
      <protection/>
    </xf>
    <xf numFmtId="0" fontId="6" fillId="0" borderId="0" xfId="241" applyFont="1" applyAlignment="1">
      <alignment horizontal="centerContinuous" vertical="center"/>
      <protection/>
    </xf>
    <xf numFmtId="0" fontId="7" fillId="0" borderId="15" xfId="254" applyFont="1" applyFill="1" applyBorder="1" applyAlignment="1">
      <alignment horizontal="left" vertical="center"/>
      <protection/>
    </xf>
    <xf numFmtId="0" fontId="10" fillId="0" borderId="0" xfId="241">
      <alignment vertical="center"/>
      <protection/>
    </xf>
    <xf numFmtId="0" fontId="8" fillId="0" borderId="29" xfId="241" applyNumberFormat="1" applyFont="1" applyFill="1" applyBorder="1" applyAlignment="1" applyProtection="1">
      <alignment horizontal="center" vertical="center"/>
      <protection/>
    </xf>
    <xf numFmtId="0" fontId="8" fillId="0" borderId="11" xfId="241" applyNumberFormat="1" applyFont="1" applyFill="1" applyBorder="1" applyAlignment="1" applyProtection="1">
      <alignment horizontal="center" vertical="center"/>
      <protection/>
    </xf>
    <xf numFmtId="0" fontId="8" fillId="0" borderId="14" xfId="241" applyNumberFormat="1" applyFont="1" applyFill="1" applyBorder="1" applyAlignment="1" applyProtection="1">
      <alignment horizontal="center" vertical="center"/>
      <protection/>
    </xf>
    <xf numFmtId="0" fontId="8" fillId="0" borderId="30" xfId="241" applyNumberFormat="1" applyFont="1" applyFill="1" applyBorder="1" applyAlignment="1" applyProtection="1">
      <alignment horizontal="center" vertical="center"/>
      <protection/>
    </xf>
    <xf numFmtId="0" fontId="8" fillId="0" borderId="16" xfId="241" applyNumberFormat="1" applyFont="1" applyFill="1" applyBorder="1" applyAlignment="1" applyProtection="1">
      <alignment horizontal="center" vertical="center"/>
      <protection/>
    </xf>
    <xf numFmtId="0" fontId="7" fillId="0" borderId="11" xfId="241" applyFont="1" applyBorder="1" applyAlignment="1">
      <alignment horizontal="center" vertical="center" wrapText="1"/>
      <protection/>
    </xf>
    <xf numFmtId="0" fontId="7" fillId="0" borderId="14" xfId="241" applyFont="1" applyBorder="1" applyAlignment="1">
      <alignment horizontal="center" vertical="center" wrapText="1"/>
      <protection/>
    </xf>
    <xf numFmtId="0" fontId="8" fillId="0" borderId="31" xfId="241" applyNumberFormat="1" applyFont="1" applyFill="1" applyBorder="1" applyAlignment="1" applyProtection="1">
      <alignment horizontal="center" vertical="center"/>
      <protection/>
    </xf>
    <xf numFmtId="0" fontId="8" fillId="0" borderId="13" xfId="241" applyNumberFormat="1" applyFont="1" applyFill="1" applyBorder="1" applyAlignment="1" applyProtection="1">
      <alignment horizontal="center" vertical="center"/>
      <protection/>
    </xf>
    <xf numFmtId="0" fontId="7" fillId="0" borderId="10" xfId="241" applyFont="1" applyBorder="1" applyAlignment="1">
      <alignment horizontal="center" vertical="center" wrapText="1"/>
      <protection/>
    </xf>
    <xf numFmtId="49" fontId="10" fillId="0" borderId="10" xfId="241" applyNumberFormat="1" applyFont="1" applyFill="1" applyBorder="1" applyAlignment="1" applyProtection="1">
      <alignment horizontal="left"/>
      <protection/>
    </xf>
    <xf numFmtId="49" fontId="9" fillId="0" borderId="11" xfId="241" applyNumberFormat="1" applyFont="1" applyFill="1" applyBorder="1" applyAlignment="1" applyProtection="1">
      <alignment horizontal="left" wrapText="1"/>
      <protection/>
    </xf>
    <xf numFmtId="49" fontId="9" fillId="0" borderId="10" xfId="241" applyNumberFormat="1" applyFont="1" applyFill="1" applyBorder="1" applyAlignment="1" applyProtection="1">
      <alignment horizontal="left"/>
      <protection/>
    </xf>
    <xf numFmtId="177" fontId="9" fillId="0" borderId="10" xfId="241" applyNumberFormat="1" applyFont="1" applyFill="1" applyBorder="1" applyAlignment="1" applyProtection="1">
      <alignment horizontal="right" wrapText="1"/>
      <protection/>
    </xf>
    <xf numFmtId="177" fontId="9" fillId="0" borderId="10" xfId="298" applyNumberFormat="1" applyFont="1" applyFill="1" applyBorder="1" applyAlignment="1" applyProtection="1">
      <alignment horizontal="right" wrapText="1"/>
      <protection/>
    </xf>
    <xf numFmtId="0" fontId="9" fillId="0" borderId="0" xfId="241" applyFont="1" applyFill="1">
      <alignment vertical="center"/>
      <protection/>
    </xf>
    <xf numFmtId="0" fontId="8" fillId="0" borderId="0" xfId="241" applyNumberFormat="1" applyFont="1" applyFill="1" applyAlignment="1" applyProtection="1">
      <alignment horizontal="right" vertical="center"/>
      <protection/>
    </xf>
    <xf numFmtId="0" fontId="8" fillId="0" borderId="0" xfId="241" applyFont="1" applyAlignment="1">
      <alignment horizontal="right" vertical="center"/>
      <protection/>
    </xf>
    <xf numFmtId="0" fontId="7" fillId="0" borderId="12" xfId="241" applyFont="1" applyBorder="1" applyAlignment="1">
      <alignment horizontal="center" vertical="center" wrapText="1"/>
      <protection/>
    </xf>
    <xf numFmtId="0" fontId="7" fillId="0" borderId="10" xfId="192" applyFont="1" applyBorder="1" applyAlignment="1">
      <alignment horizontal="center" vertical="center" wrapText="1"/>
      <protection/>
    </xf>
    <xf numFmtId="0" fontId="9" fillId="0" borderId="0" xfId="241" applyFont="1">
      <alignment vertical="center"/>
      <protection/>
    </xf>
    <xf numFmtId="0" fontId="10" fillId="0" borderId="0" xfId="241" applyFont="1">
      <alignment vertical="center"/>
      <protection/>
    </xf>
    <xf numFmtId="0" fontId="8" fillId="0" borderId="12" xfId="241" applyNumberFormat="1" applyFont="1" applyFill="1" applyBorder="1" applyAlignment="1" applyProtection="1">
      <alignment horizontal="center" vertical="center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7" fillId="0" borderId="13" xfId="192" applyFont="1" applyBorder="1" applyAlignment="1">
      <alignment horizontal="center" vertical="center" wrapText="1"/>
      <protection/>
    </xf>
    <xf numFmtId="177" fontId="10" fillId="0" borderId="10" xfId="241" applyNumberFormat="1" applyFont="1" applyFill="1" applyBorder="1" applyAlignment="1">
      <alignment horizontal="right" wrapText="1"/>
      <protection/>
    </xf>
    <xf numFmtId="0" fontId="11" fillId="0" borderId="0" xfId="259" applyNumberFormat="1" applyFont="1" applyFill="1" applyAlignment="1" applyProtection="1">
      <alignment horizontal="center" vertical="center"/>
      <protection/>
    </xf>
    <xf numFmtId="0" fontId="9" fillId="0" borderId="0" xfId="60" applyFont="1">
      <alignment vertical="center"/>
      <protection/>
    </xf>
    <xf numFmtId="0" fontId="7" fillId="0" borderId="15" xfId="253" applyFont="1" applyFill="1" applyBorder="1" applyAlignment="1">
      <alignment horizontal="left" vertical="center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vertical="center" wrapText="1"/>
      <protection/>
    </xf>
    <xf numFmtId="0" fontId="9" fillId="0" borderId="11" xfId="60" applyNumberFormat="1" applyFont="1" applyFill="1" applyBorder="1" applyAlignment="1" applyProtection="1">
      <alignment horizontal="left" wrapText="1"/>
      <protection/>
    </xf>
    <xf numFmtId="49" fontId="9" fillId="0" borderId="11" xfId="60" applyNumberFormat="1" applyFont="1" applyFill="1" applyBorder="1" applyAlignment="1" applyProtection="1">
      <alignment horizontal="left" wrapText="1"/>
      <protection/>
    </xf>
    <xf numFmtId="177" fontId="9" fillId="0" borderId="10" xfId="259" applyNumberFormat="1" applyFont="1" applyFill="1" applyBorder="1" applyAlignment="1" applyProtection="1">
      <alignment horizontal="right" wrapText="1"/>
      <protection/>
    </xf>
    <xf numFmtId="0" fontId="5" fillId="0" borderId="0" xfId="60" applyFont="1" applyAlignment="1">
      <alignment horizontal="left" vertical="center"/>
      <protection/>
    </xf>
    <xf numFmtId="0" fontId="10" fillId="0" borderId="0" xfId="60">
      <alignment vertical="center"/>
      <protection/>
    </xf>
    <xf numFmtId="0" fontId="7" fillId="0" borderId="0" xfId="60" applyNumberFormat="1" applyFont="1" applyFill="1" applyAlignment="1" applyProtection="1">
      <alignment horizontal="right" vertical="center"/>
      <protection/>
    </xf>
    <xf numFmtId="0" fontId="10" fillId="0" borderId="0" xfId="60" applyFont="1">
      <alignment vertical="center"/>
      <protection/>
    </xf>
    <xf numFmtId="0" fontId="7" fillId="0" borderId="0" xfId="60" applyNumberFormat="1" applyFont="1" applyFill="1" applyBorder="1" applyAlignment="1" applyProtection="1">
      <alignment horizontal="right" vertical="center"/>
      <protection/>
    </xf>
    <xf numFmtId="177" fontId="10" fillId="0" borderId="10" xfId="60" applyNumberFormat="1" applyFont="1" applyFill="1" applyBorder="1" applyAlignment="1">
      <alignment horizontal="right" wrapText="1"/>
      <protection/>
    </xf>
    <xf numFmtId="0" fontId="11" fillId="0" borderId="0" xfId="240" applyFont="1" applyAlignment="1">
      <alignment horizontal="center" vertical="center"/>
      <protection/>
    </xf>
    <xf numFmtId="0" fontId="10" fillId="0" borderId="0" xfId="240">
      <alignment vertical="center"/>
      <protection/>
    </xf>
    <xf numFmtId="0" fontId="7" fillId="0" borderId="15" xfId="252" applyFont="1" applyFill="1" applyBorder="1" applyAlignment="1">
      <alignment horizontal="left" vertical="center"/>
      <protection/>
    </xf>
    <xf numFmtId="0" fontId="9" fillId="0" borderId="15" xfId="240" applyFont="1" applyBorder="1">
      <alignment vertical="center"/>
      <protection/>
    </xf>
    <xf numFmtId="0" fontId="7" fillId="0" borderId="10" xfId="240" applyFont="1" applyFill="1" applyBorder="1" applyAlignment="1">
      <alignment horizontal="center" vertical="center"/>
      <protection/>
    </xf>
    <xf numFmtId="0" fontId="7" fillId="0" borderId="10" xfId="240" applyFont="1" applyBorder="1" applyAlignment="1">
      <alignment horizontal="center" vertical="center"/>
      <protection/>
    </xf>
    <xf numFmtId="0" fontId="7" fillId="0" borderId="10" xfId="240" applyFont="1" applyBorder="1" applyAlignment="1">
      <alignment horizontal="center" vertical="center" wrapText="1"/>
      <protection/>
    </xf>
    <xf numFmtId="49" fontId="7" fillId="0" borderId="10" xfId="240" applyNumberFormat="1" applyFont="1" applyFill="1" applyBorder="1" applyAlignment="1" applyProtection="1">
      <alignment vertical="center" wrapText="1"/>
      <protection/>
    </xf>
    <xf numFmtId="49" fontId="7" fillId="0" borderId="10" xfId="240" applyNumberFormat="1" applyFont="1" applyFill="1" applyBorder="1" applyAlignment="1" applyProtection="1">
      <alignment horizontal="center" vertical="center"/>
      <protection/>
    </xf>
    <xf numFmtId="180" fontId="7" fillId="0" borderId="10" xfId="240" applyNumberFormat="1" applyFont="1" applyFill="1" applyBorder="1" applyAlignment="1" applyProtection="1">
      <alignment horizontal="center" vertical="center" wrapText="1"/>
      <protection/>
    </xf>
    <xf numFmtId="181" fontId="7" fillId="0" borderId="10" xfId="240" applyNumberFormat="1" applyFont="1" applyFill="1" applyBorder="1" applyAlignment="1" applyProtection="1">
      <alignment horizontal="right" vertical="center"/>
      <protection/>
    </xf>
    <xf numFmtId="0" fontId="5" fillId="0" borderId="0" xfId="240" applyFont="1" applyFill="1" applyAlignment="1">
      <alignment horizontal="left" vertical="center" wrapText="1"/>
      <protection/>
    </xf>
    <xf numFmtId="0" fontId="7" fillId="0" borderId="0" xfId="240" applyFont="1" applyAlignment="1">
      <alignment horizontal="right" vertical="center"/>
      <protection/>
    </xf>
    <xf numFmtId="0" fontId="7" fillId="0" borderId="15" xfId="240" applyFont="1" applyBorder="1" applyAlignment="1">
      <alignment horizontal="right" vertical="center"/>
      <protection/>
    </xf>
    <xf numFmtId="0" fontId="7" fillId="0" borderId="10" xfId="240" applyFont="1" applyFill="1" applyBorder="1">
      <alignment vertical="center"/>
      <protection/>
    </xf>
    <xf numFmtId="0" fontId="7" fillId="0" borderId="10" xfId="240" applyFont="1" applyBorder="1">
      <alignment vertical="center"/>
      <protection/>
    </xf>
    <xf numFmtId="0" fontId="11" fillId="0" borderId="0" xfId="212" applyFont="1" applyAlignment="1">
      <alignment horizontal="center" vertical="center"/>
      <protection/>
    </xf>
    <xf numFmtId="0" fontId="10" fillId="0" borderId="0" xfId="212">
      <alignment vertical="center"/>
      <protection/>
    </xf>
    <xf numFmtId="0" fontId="7" fillId="0" borderId="15" xfId="251" applyFont="1" applyFill="1" applyBorder="1" applyAlignment="1">
      <alignment horizontal="left" vertical="center"/>
      <protection/>
    </xf>
    <xf numFmtId="0" fontId="9" fillId="0" borderId="15" xfId="212" applyFont="1" applyBorder="1">
      <alignment vertical="center"/>
      <protection/>
    </xf>
    <xf numFmtId="0" fontId="7" fillId="0" borderId="10" xfId="212" applyFont="1" applyFill="1" applyBorder="1" applyAlignment="1">
      <alignment horizontal="center" vertical="center"/>
      <protection/>
    </xf>
    <xf numFmtId="0" fontId="7" fillId="0" borderId="10" xfId="212" applyFont="1" applyBorder="1" applyAlignment="1">
      <alignment horizontal="center" vertical="center"/>
      <protection/>
    </xf>
    <xf numFmtId="0" fontId="7" fillId="0" borderId="10" xfId="212" applyFont="1" applyBorder="1" applyAlignment="1">
      <alignment horizontal="center" vertical="center" wrapText="1"/>
      <protection/>
    </xf>
    <xf numFmtId="0" fontId="9" fillId="0" borderId="10" xfId="212" applyNumberFormat="1" applyFont="1" applyFill="1" applyBorder="1" applyAlignment="1" applyProtection="1">
      <alignment horizontal="left" wrapText="1"/>
      <protection/>
    </xf>
    <xf numFmtId="0" fontId="9" fillId="0" borderId="10" xfId="212" applyNumberFormat="1" applyFont="1" applyFill="1" applyBorder="1" applyAlignment="1" applyProtection="1">
      <alignment horizontal="left"/>
      <protection/>
    </xf>
    <xf numFmtId="49" fontId="9" fillId="0" borderId="10" xfId="212" applyNumberFormat="1" applyFont="1" applyFill="1" applyBorder="1" applyAlignment="1" applyProtection="1">
      <alignment horizontal="left"/>
      <protection/>
    </xf>
    <xf numFmtId="177" fontId="9" fillId="0" borderId="10" xfId="212" applyNumberFormat="1" applyFont="1" applyFill="1" applyBorder="1" applyAlignment="1" applyProtection="1">
      <alignment horizontal="right" wrapText="1"/>
      <protection/>
    </xf>
    <xf numFmtId="0" fontId="5" fillId="0" borderId="0" xfId="212" applyFont="1" applyAlignment="1">
      <alignment horizontal="left" vertical="center" wrapText="1"/>
      <protection/>
    </xf>
    <xf numFmtId="0" fontId="7" fillId="0" borderId="0" xfId="212" applyFont="1" applyAlignment="1">
      <alignment horizontal="right" vertical="center"/>
      <protection/>
    </xf>
    <xf numFmtId="0" fontId="7" fillId="0" borderId="15" xfId="212" applyFont="1" applyBorder="1" applyAlignment="1">
      <alignment horizontal="right" vertical="center"/>
      <protection/>
    </xf>
    <xf numFmtId="177" fontId="9" fillId="0" borderId="10" xfId="212" applyNumberFormat="1" applyFont="1" applyFill="1" applyBorder="1" applyAlignment="1">
      <alignment horizontal="right" wrapText="1"/>
      <protection/>
    </xf>
    <xf numFmtId="0" fontId="11" fillId="0" borderId="0" xfId="227" applyNumberFormat="1" applyFont="1" applyFill="1" applyAlignment="1" applyProtection="1">
      <alignment horizontal="center" vertical="center"/>
      <protection/>
    </xf>
    <xf numFmtId="0" fontId="7" fillId="0" borderId="0" xfId="227" applyNumberFormat="1" applyFont="1" applyFill="1" applyAlignment="1" applyProtection="1">
      <alignment horizontal="centerContinuous" vertical="center"/>
      <protection/>
    </xf>
    <xf numFmtId="0" fontId="9" fillId="0" borderId="0" xfId="227" applyNumberFormat="1" applyFont="1" applyFill="1" applyAlignment="1" applyProtection="1">
      <alignment horizontal="centerContinuous" vertical="center"/>
      <protection/>
    </xf>
    <xf numFmtId="0" fontId="7" fillId="0" borderId="15" xfId="141" applyFont="1" applyFill="1" applyBorder="1" applyAlignment="1">
      <alignment horizontal="left" vertical="center"/>
      <protection/>
    </xf>
    <xf numFmtId="0" fontId="9" fillId="0" borderId="15" xfId="167" applyFont="1" applyBorder="1">
      <alignment vertical="center"/>
      <protection/>
    </xf>
    <xf numFmtId="0" fontId="7" fillId="0" borderId="10" xfId="167" applyFont="1" applyFill="1" applyBorder="1" applyAlignment="1">
      <alignment horizontal="center" vertical="center"/>
      <protection/>
    </xf>
    <xf numFmtId="0" fontId="7" fillId="0" borderId="10" xfId="167" applyFont="1" applyBorder="1" applyAlignment="1">
      <alignment horizontal="center" vertical="center"/>
      <protection/>
    </xf>
    <xf numFmtId="0" fontId="7" fillId="0" borderId="10" xfId="167" applyFont="1" applyBorder="1" applyAlignment="1">
      <alignment horizontal="center" vertical="center" wrapText="1"/>
      <protection/>
    </xf>
    <xf numFmtId="0" fontId="9" fillId="0" borderId="10" xfId="167" applyNumberFormat="1" applyFont="1" applyFill="1" applyBorder="1" applyAlignment="1" applyProtection="1">
      <alignment horizontal="left" wrapText="1"/>
      <protection/>
    </xf>
    <xf numFmtId="0" fontId="9" fillId="0" borderId="10" xfId="167" applyNumberFormat="1" applyFont="1" applyFill="1" applyBorder="1" applyAlignment="1" applyProtection="1">
      <alignment horizontal="left"/>
      <protection/>
    </xf>
    <xf numFmtId="49" fontId="9" fillId="0" borderId="10" xfId="167" applyNumberFormat="1" applyFont="1" applyFill="1" applyBorder="1" applyAlignment="1" applyProtection="1">
      <alignment horizontal="left"/>
      <protection/>
    </xf>
    <xf numFmtId="177" fontId="9" fillId="0" borderId="10" xfId="167" applyNumberFormat="1" applyFont="1" applyFill="1" applyBorder="1" applyAlignment="1" applyProtection="1">
      <alignment horizontal="right" wrapText="1"/>
      <protection/>
    </xf>
    <xf numFmtId="0" fontId="5" fillId="0" borderId="0" xfId="167" applyFont="1" applyAlignment="1">
      <alignment vertical="center"/>
      <protection/>
    </xf>
    <xf numFmtId="0" fontId="9" fillId="0" borderId="0" xfId="167" applyFont="1">
      <alignment vertical="center"/>
      <protection/>
    </xf>
    <xf numFmtId="0" fontId="7" fillId="0" borderId="0" xfId="227" applyNumberFormat="1" applyFont="1" applyFill="1" applyAlignment="1" applyProtection="1">
      <alignment horizontal="right" vertical="center"/>
      <protection/>
    </xf>
    <xf numFmtId="0" fontId="10" fillId="0" borderId="0" xfId="167">
      <alignment vertical="center"/>
      <protection/>
    </xf>
    <xf numFmtId="0" fontId="7" fillId="0" borderId="15" xfId="167" applyFont="1" applyBorder="1" applyAlignment="1">
      <alignment horizontal="right" vertical="center"/>
      <protection/>
    </xf>
    <xf numFmtId="177" fontId="9" fillId="0" borderId="10" xfId="167" applyNumberFormat="1" applyFont="1" applyFill="1" applyBorder="1" applyAlignment="1">
      <alignment horizontal="right" wrapText="1"/>
      <protection/>
    </xf>
    <xf numFmtId="0" fontId="6" fillId="0" borderId="0" xfId="207" applyFont="1" applyAlignment="1">
      <alignment horizontal="center" vertical="center"/>
      <protection/>
    </xf>
    <xf numFmtId="0" fontId="10" fillId="0" borderId="0" xfId="207">
      <alignment vertical="center"/>
      <protection/>
    </xf>
    <xf numFmtId="0" fontId="7" fillId="0" borderId="0" xfId="207" applyFont="1" applyAlignment="1">
      <alignment horizontal="right" vertical="center"/>
      <protection/>
    </xf>
    <xf numFmtId="0" fontId="7" fillId="0" borderId="0" xfId="215" applyFont="1" applyFill="1" applyBorder="1" applyAlignment="1">
      <alignment horizontal="left" vertical="center"/>
      <protection/>
    </xf>
    <xf numFmtId="0" fontId="9" fillId="0" borderId="0" xfId="207" applyFont="1">
      <alignment vertical="center"/>
      <protection/>
    </xf>
    <xf numFmtId="49" fontId="7" fillId="0" borderId="10" xfId="207" applyNumberFormat="1" applyFont="1" applyBorder="1" applyAlignment="1">
      <alignment horizontal="center" vertical="center"/>
      <protection/>
    </xf>
    <xf numFmtId="0" fontId="7" fillId="0" borderId="10" xfId="207" applyFont="1" applyBorder="1" applyAlignment="1">
      <alignment horizontal="center" vertical="center"/>
      <protection/>
    </xf>
    <xf numFmtId="0" fontId="7" fillId="0" borderId="11" xfId="207" applyFont="1" applyBorder="1" applyAlignment="1">
      <alignment horizontal="center" vertical="center"/>
      <protection/>
    </xf>
    <xf numFmtId="0" fontId="7" fillId="0" borderId="14" xfId="207" applyFont="1" applyBorder="1" applyAlignment="1">
      <alignment horizontal="center" vertical="center"/>
      <protection/>
    </xf>
    <xf numFmtId="0" fontId="7" fillId="0" borderId="12" xfId="207" applyFont="1" applyBorder="1" applyAlignment="1">
      <alignment horizontal="center" vertical="center"/>
      <protection/>
    </xf>
    <xf numFmtId="0" fontId="7" fillId="0" borderId="10" xfId="207" applyNumberFormat="1" applyFont="1" applyFill="1" applyBorder="1" applyAlignment="1">
      <alignment horizontal="left"/>
      <protection/>
    </xf>
    <xf numFmtId="177" fontId="7" fillId="0" borderId="10" xfId="207" applyNumberFormat="1" applyFont="1" applyFill="1" applyBorder="1" applyAlignment="1">
      <alignment horizontal="right" wrapText="1"/>
      <protection/>
    </xf>
    <xf numFmtId="177" fontId="9" fillId="0" borderId="10" xfId="207" applyNumberFormat="1" applyFont="1" applyFill="1" applyBorder="1" applyAlignment="1" applyProtection="1">
      <alignment horizontal="right" wrapText="1"/>
      <protection/>
    </xf>
    <xf numFmtId="0" fontId="11" fillId="0" borderId="0" xfId="205" applyFont="1" applyAlignment="1">
      <alignment horizontal="center" vertical="center"/>
      <protection/>
    </xf>
    <xf numFmtId="0" fontId="10" fillId="0" borderId="0" xfId="205">
      <alignment vertical="center"/>
      <protection/>
    </xf>
    <xf numFmtId="0" fontId="7" fillId="0" borderId="0" xfId="205" applyFont="1" applyAlignment="1">
      <alignment horizontal="right" vertical="center"/>
      <protection/>
    </xf>
    <xf numFmtId="0" fontId="9" fillId="0" borderId="15" xfId="205" applyFont="1" applyBorder="1">
      <alignment vertical="center"/>
      <protection/>
    </xf>
    <xf numFmtId="0" fontId="9" fillId="0" borderId="0" xfId="205" applyFont="1" applyBorder="1">
      <alignment vertical="center"/>
      <protection/>
    </xf>
    <xf numFmtId="0" fontId="7" fillId="0" borderId="0" xfId="205" applyFont="1" applyBorder="1" applyAlignment="1">
      <alignment horizontal="right" vertical="center"/>
      <protection/>
    </xf>
    <xf numFmtId="0" fontId="7" fillId="0" borderId="10" xfId="205" applyFont="1" applyFill="1" applyBorder="1" applyAlignment="1">
      <alignment horizontal="center" vertical="center"/>
      <protection/>
    </xf>
    <xf numFmtId="0" fontId="7" fillId="0" borderId="16" xfId="205" applyFont="1" applyBorder="1" applyAlignment="1">
      <alignment horizontal="center" vertical="center"/>
      <protection/>
    </xf>
    <xf numFmtId="0" fontId="7" fillId="0" borderId="11" xfId="205" applyFont="1" applyBorder="1" applyAlignment="1">
      <alignment horizontal="center" vertical="center" wrapText="1"/>
      <protection/>
    </xf>
    <xf numFmtId="0" fontId="7" fillId="0" borderId="14" xfId="205" applyFont="1" applyBorder="1" applyAlignment="1">
      <alignment horizontal="center" vertical="center" wrapText="1"/>
      <protection/>
    </xf>
    <xf numFmtId="0" fontId="7" fillId="0" borderId="16" xfId="205" applyFont="1" applyFill="1" applyBorder="1" applyAlignment="1">
      <alignment horizontal="center" vertical="center"/>
      <protection/>
    </xf>
    <xf numFmtId="0" fontId="7" fillId="0" borderId="17" xfId="205" applyFont="1" applyBorder="1" applyAlignment="1">
      <alignment horizontal="center" vertical="center"/>
      <protection/>
    </xf>
    <xf numFmtId="0" fontId="10" fillId="0" borderId="17" xfId="205" applyBorder="1" applyAlignment="1">
      <alignment horizontal="center" vertical="center"/>
      <protection/>
    </xf>
    <xf numFmtId="0" fontId="7" fillId="0" borderId="10" xfId="205" applyFont="1" applyBorder="1" applyAlignment="1">
      <alignment horizontal="center" vertical="center" wrapText="1"/>
      <protection/>
    </xf>
    <xf numFmtId="0" fontId="7" fillId="0" borderId="13" xfId="205" applyFont="1" applyFill="1" applyBorder="1" applyAlignment="1">
      <alignment horizontal="center" vertical="center"/>
      <protection/>
    </xf>
    <xf numFmtId="0" fontId="7" fillId="0" borderId="13" xfId="205" applyFont="1" applyBorder="1" applyAlignment="1">
      <alignment horizontal="center" vertical="center"/>
      <protection/>
    </xf>
    <xf numFmtId="0" fontId="10" fillId="0" borderId="13" xfId="205" applyBorder="1" applyAlignment="1">
      <alignment horizontal="center" vertical="center"/>
      <protection/>
    </xf>
    <xf numFmtId="0" fontId="9" fillId="0" borderId="10" xfId="205" applyNumberFormat="1" applyFont="1" applyFill="1" applyBorder="1" applyAlignment="1" applyProtection="1">
      <alignment horizontal="left"/>
      <protection/>
    </xf>
    <xf numFmtId="49" fontId="9" fillId="0" borderId="10" xfId="205" applyNumberFormat="1" applyFont="1" applyFill="1" applyBorder="1" applyAlignment="1" applyProtection="1">
      <alignment horizontal="left"/>
      <protection/>
    </xf>
    <xf numFmtId="0" fontId="9" fillId="0" borderId="10" xfId="205" applyNumberFormat="1" applyFont="1" applyFill="1" applyBorder="1" applyAlignment="1" applyProtection="1">
      <alignment horizontal="left" wrapText="1"/>
      <protection/>
    </xf>
    <xf numFmtId="177" fontId="9" fillId="0" borderId="10" xfId="193" applyNumberFormat="1" applyFont="1" applyFill="1" applyBorder="1" applyAlignment="1" applyProtection="1">
      <alignment horizontal="right" wrapText="1"/>
      <protection/>
    </xf>
    <xf numFmtId="177" fontId="9" fillId="0" borderId="10" xfId="193" applyNumberFormat="1" applyFont="1" applyFill="1" applyBorder="1" applyAlignment="1">
      <alignment horizontal="right" wrapText="1"/>
      <protection/>
    </xf>
    <xf numFmtId="177" fontId="9" fillId="0" borderId="10" xfId="205" applyNumberFormat="1" applyFont="1" applyFill="1" applyBorder="1" applyAlignment="1" applyProtection="1">
      <alignment horizontal="right" wrapText="1"/>
      <protection/>
    </xf>
    <xf numFmtId="0" fontId="9" fillId="0" borderId="0" xfId="205" applyFont="1" applyAlignment="1">
      <alignment horizontal="left" vertical="center"/>
      <protection/>
    </xf>
    <xf numFmtId="0" fontId="7" fillId="0" borderId="0" xfId="205" applyFont="1" applyAlignment="1">
      <alignment horizontal="left" vertical="center"/>
      <protection/>
    </xf>
    <xf numFmtId="0" fontId="7" fillId="0" borderId="12" xfId="205" applyFont="1" applyBorder="1" applyAlignment="1">
      <alignment horizontal="center" vertical="center" wrapText="1"/>
      <protection/>
    </xf>
    <xf numFmtId="0" fontId="7" fillId="0" borderId="16" xfId="205" applyFont="1" applyBorder="1" applyAlignment="1">
      <alignment horizontal="center" vertical="center" wrapText="1"/>
      <protection/>
    </xf>
    <xf numFmtId="0" fontId="7" fillId="0" borderId="13" xfId="205" applyFont="1" applyBorder="1" applyAlignment="1">
      <alignment horizontal="center" vertical="center" wrapText="1"/>
      <protection/>
    </xf>
    <xf numFmtId="0" fontId="10" fillId="0" borderId="0" xfId="205" applyFont="1">
      <alignment vertical="center"/>
      <protection/>
    </xf>
    <xf numFmtId="0" fontId="0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9" fillId="0" borderId="10" xfId="205" applyNumberFormat="1" applyFont="1" applyFill="1" applyBorder="1" applyAlignment="1">
      <alignment horizontal="right" wrapText="1"/>
      <protection/>
    </xf>
    <xf numFmtId="177" fontId="0" fillId="0" borderId="10" xfId="0" applyNumberFormat="1" applyFill="1" applyBorder="1" applyAlignment="1">
      <alignment horizontal="right" wrapText="1"/>
    </xf>
    <xf numFmtId="0" fontId="11" fillId="0" borderId="0" xfId="203" applyFont="1" applyAlignment="1">
      <alignment horizontal="center" vertical="center"/>
      <protection/>
    </xf>
    <xf numFmtId="0" fontId="10" fillId="0" borderId="0" xfId="203">
      <alignment vertical="center"/>
      <protection/>
    </xf>
    <xf numFmtId="0" fontId="9" fillId="0" borderId="0" xfId="286" applyNumberFormat="1" applyFont="1" applyFill="1" applyAlignment="1" applyProtection="1">
      <alignment horizontal="centerContinuous" vertical="center"/>
      <protection/>
    </xf>
    <xf numFmtId="0" fontId="9" fillId="0" borderId="0" xfId="203" applyFont="1" applyBorder="1">
      <alignment vertical="center"/>
      <protection/>
    </xf>
    <xf numFmtId="0" fontId="9" fillId="0" borderId="15" xfId="203" applyFont="1" applyBorder="1">
      <alignment vertical="center"/>
      <protection/>
    </xf>
    <xf numFmtId="0" fontId="7" fillId="0" borderId="10" xfId="203" applyFont="1" applyFill="1" applyBorder="1" applyAlignment="1">
      <alignment horizontal="center" vertical="center"/>
      <protection/>
    </xf>
    <xf numFmtId="0" fontId="7" fillId="0" borderId="10" xfId="203" applyFont="1" applyBorder="1" applyAlignment="1">
      <alignment horizontal="center" vertical="center"/>
      <protection/>
    </xf>
    <xf numFmtId="0" fontId="7" fillId="0" borderId="10" xfId="203" applyFont="1" applyBorder="1" applyAlignment="1">
      <alignment horizontal="center" vertical="center" wrapText="1"/>
      <protection/>
    </xf>
    <xf numFmtId="0" fontId="9" fillId="0" borderId="10" xfId="203" applyNumberFormat="1" applyFont="1" applyFill="1" applyBorder="1" applyAlignment="1" applyProtection="1">
      <alignment horizontal="left" wrapText="1"/>
      <protection/>
    </xf>
    <xf numFmtId="0" fontId="9" fillId="0" borderId="10" xfId="203" applyNumberFormat="1" applyFont="1" applyFill="1" applyBorder="1" applyAlignment="1" applyProtection="1">
      <alignment horizontal="left"/>
      <protection/>
    </xf>
    <xf numFmtId="49" fontId="9" fillId="0" borderId="10" xfId="203" applyNumberFormat="1" applyFont="1" applyFill="1" applyBorder="1" applyAlignment="1" applyProtection="1">
      <alignment horizontal="left"/>
      <protection/>
    </xf>
    <xf numFmtId="177" fontId="9" fillId="0" borderId="10" xfId="203" applyNumberFormat="1" applyFont="1" applyFill="1" applyBorder="1" applyAlignment="1" applyProtection="1">
      <alignment horizontal="right"/>
      <protection/>
    </xf>
    <xf numFmtId="0" fontId="9" fillId="0" borderId="0" xfId="203" applyFont="1">
      <alignment vertical="center"/>
      <protection/>
    </xf>
    <xf numFmtId="0" fontId="7" fillId="0" borderId="0" xfId="286" applyNumberFormat="1" applyFont="1" applyFill="1" applyAlignment="1" applyProtection="1">
      <alignment horizontal="center" vertical="center"/>
      <protection/>
    </xf>
    <xf numFmtId="0" fontId="7" fillId="0" borderId="0" xfId="203" applyFont="1" applyAlignment="1">
      <alignment horizontal="right" vertical="center"/>
      <protection/>
    </xf>
    <xf numFmtId="0" fontId="7" fillId="0" borderId="15" xfId="203" applyFont="1" applyBorder="1" applyAlignment="1">
      <alignment horizontal="right" vertical="center"/>
      <protection/>
    </xf>
    <xf numFmtId="177" fontId="9" fillId="0" borderId="10" xfId="203" applyNumberFormat="1" applyFont="1" applyFill="1" applyBorder="1" applyAlignment="1">
      <alignment horizontal="right"/>
      <protection/>
    </xf>
    <xf numFmtId="0" fontId="11" fillId="0" borderId="0" xfId="200" applyFont="1" applyAlignment="1">
      <alignment horizontal="center" vertical="center"/>
      <protection/>
    </xf>
    <xf numFmtId="0" fontId="10" fillId="0" borderId="0" xfId="200">
      <alignment vertical="center"/>
      <protection/>
    </xf>
    <xf numFmtId="0" fontId="9" fillId="0" borderId="15" xfId="200" applyFont="1" applyBorder="1">
      <alignment vertical="center"/>
      <protection/>
    </xf>
    <xf numFmtId="0" fontId="7" fillId="0" borderId="16" xfId="200" applyFont="1" applyFill="1" applyBorder="1" applyAlignment="1">
      <alignment horizontal="center" vertical="center"/>
      <protection/>
    </xf>
    <xf numFmtId="0" fontId="7" fillId="0" borderId="10" xfId="200" applyFont="1" applyFill="1" applyBorder="1" applyAlignment="1">
      <alignment horizontal="center" vertical="center"/>
      <protection/>
    </xf>
    <xf numFmtId="0" fontId="7" fillId="0" borderId="16" xfId="200" applyFont="1" applyBorder="1" applyAlignment="1">
      <alignment horizontal="center" vertical="center"/>
      <protection/>
    </xf>
    <xf numFmtId="0" fontId="7" fillId="0" borderId="11" xfId="200" applyFont="1" applyBorder="1" applyAlignment="1">
      <alignment horizontal="center" vertical="center"/>
      <protection/>
    </xf>
    <xf numFmtId="0" fontId="7" fillId="0" borderId="14" xfId="200" applyFont="1" applyBorder="1" applyAlignment="1">
      <alignment horizontal="center" vertical="center"/>
      <protection/>
    </xf>
    <xf numFmtId="0" fontId="7" fillId="0" borderId="17" xfId="200" applyFont="1" applyFill="1" applyBorder="1" applyAlignment="1">
      <alignment horizontal="center" vertical="center"/>
      <protection/>
    </xf>
    <xf numFmtId="0" fontId="7" fillId="0" borderId="17" xfId="200" applyFont="1" applyBorder="1" applyAlignment="1">
      <alignment horizontal="center" vertical="center"/>
      <protection/>
    </xf>
    <xf numFmtId="0" fontId="7" fillId="0" borderId="16" xfId="200" applyFont="1" applyBorder="1" applyAlignment="1">
      <alignment horizontal="center" vertical="center" wrapText="1"/>
      <protection/>
    </xf>
    <xf numFmtId="0" fontId="7" fillId="0" borderId="11" xfId="200" applyNumberFormat="1" applyFont="1" applyFill="1" applyBorder="1" applyAlignment="1" applyProtection="1">
      <alignment horizontal="center" vertical="center"/>
      <protection/>
    </xf>
    <xf numFmtId="0" fontId="7" fillId="0" borderId="14" xfId="200" applyNumberFormat="1" applyFont="1" applyFill="1" applyBorder="1" applyAlignment="1" applyProtection="1">
      <alignment horizontal="center" vertical="center"/>
      <protection/>
    </xf>
    <xf numFmtId="0" fontId="7" fillId="0" borderId="13" xfId="200" applyFont="1" applyFill="1" applyBorder="1" applyAlignment="1">
      <alignment horizontal="center" vertical="center"/>
      <protection/>
    </xf>
    <xf numFmtId="0" fontId="7" fillId="0" borderId="13" xfId="200" applyFont="1" applyBorder="1" applyAlignment="1">
      <alignment horizontal="center" vertical="center"/>
      <protection/>
    </xf>
    <xf numFmtId="0" fontId="7" fillId="0" borderId="13" xfId="200" applyFont="1" applyBorder="1" applyAlignment="1">
      <alignment horizontal="center" vertical="center" wrapText="1"/>
      <protection/>
    </xf>
    <xf numFmtId="0" fontId="9" fillId="0" borderId="10" xfId="200" applyNumberFormat="1" applyFont="1" applyFill="1" applyBorder="1" applyAlignment="1" applyProtection="1">
      <alignment horizontal="left" wrapText="1"/>
      <protection/>
    </xf>
    <xf numFmtId="0" fontId="9" fillId="0" borderId="13" xfId="200" applyNumberFormat="1" applyFont="1" applyFill="1" applyBorder="1" applyAlignment="1">
      <alignment horizontal="left"/>
      <protection/>
    </xf>
    <xf numFmtId="49" fontId="9" fillId="0" borderId="13" xfId="200" applyNumberFormat="1" applyFont="1" applyFill="1" applyBorder="1" applyAlignment="1">
      <alignment horizontal="left"/>
      <protection/>
    </xf>
    <xf numFmtId="177" fontId="9" fillId="0" borderId="13" xfId="200" applyNumberFormat="1" applyFont="1" applyFill="1" applyBorder="1" applyAlignment="1">
      <alignment horizontal="right" wrapText="1"/>
      <protection/>
    </xf>
    <xf numFmtId="0" fontId="7" fillId="0" borderId="0" xfId="200" applyFont="1" applyAlignment="1">
      <alignment horizontal="right" vertical="center"/>
      <protection/>
    </xf>
    <xf numFmtId="0" fontId="7" fillId="0" borderId="15" xfId="200" applyFont="1" applyBorder="1" applyAlignment="1">
      <alignment horizontal="right" vertical="center"/>
      <protection/>
    </xf>
    <xf numFmtId="0" fontId="7" fillId="0" borderId="12" xfId="200" applyFont="1" applyBorder="1" applyAlignment="1">
      <alignment horizontal="center" vertical="center"/>
      <protection/>
    </xf>
    <xf numFmtId="0" fontId="7" fillId="0" borderId="12" xfId="200" applyNumberFormat="1" applyFont="1" applyFill="1" applyBorder="1" applyAlignment="1" applyProtection="1">
      <alignment horizontal="center" vertical="center"/>
      <protection/>
    </xf>
    <xf numFmtId="0" fontId="11" fillId="0" borderId="0" xfId="198" applyFont="1" applyAlignment="1">
      <alignment horizontal="center" vertical="center"/>
      <protection/>
    </xf>
    <xf numFmtId="0" fontId="10" fillId="0" borderId="0" xfId="198">
      <alignment vertical="center"/>
      <protection/>
    </xf>
    <xf numFmtId="0" fontId="9" fillId="0" borderId="15" xfId="198" applyFont="1" applyBorder="1">
      <alignment vertical="center"/>
      <protection/>
    </xf>
    <xf numFmtId="0" fontId="7" fillId="0" borderId="16" xfId="198" applyFont="1" applyFill="1" applyBorder="1" applyAlignment="1">
      <alignment horizontal="center" vertical="center" wrapText="1"/>
      <protection/>
    </xf>
    <xf numFmtId="0" fontId="7" fillId="0" borderId="11" xfId="198" applyNumberFormat="1" applyFont="1" applyFill="1" applyBorder="1" applyAlignment="1" applyProtection="1">
      <alignment horizontal="centerContinuous" vertical="center"/>
      <protection/>
    </xf>
    <xf numFmtId="0" fontId="7" fillId="0" borderId="14" xfId="198" applyNumberFormat="1" applyFont="1" applyFill="1" applyBorder="1" applyAlignment="1" applyProtection="1">
      <alignment horizontal="centerContinuous" vertical="center"/>
      <protection/>
    </xf>
    <xf numFmtId="0" fontId="7" fillId="0" borderId="14" xfId="198" applyFont="1" applyBorder="1" applyAlignment="1">
      <alignment horizontal="centerContinuous" vertical="center"/>
      <protection/>
    </xf>
    <xf numFmtId="0" fontId="7" fillId="0" borderId="17" xfId="198" applyFont="1" applyFill="1" applyBorder="1" applyAlignment="1">
      <alignment horizontal="center" vertical="center" wrapText="1"/>
      <protection/>
    </xf>
    <xf numFmtId="0" fontId="7" fillId="0" borderId="32" xfId="198" applyFont="1" applyBorder="1" applyAlignment="1">
      <alignment horizontal="center" vertical="center" wrapText="1"/>
      <protection/>
    </xf>
    <xf numFmtId="0" fontId="7" fillId="0" borderId="33" xfId="198" applyFont="1" applyBorder="1" applyAlignment="1">
      <alignment horizontal="center" vertical="center" wrapText="1"/>
      <protection/>
    </xf>
    <xf numFmtId="0" fontId="7" fillId="0" borderId="29" xfId="198" applyFont="1" applyBorder="1" applyAlignment="1">
      <alignment horizontal="center" vertical="center" wrapText="1"/>
      <protection/>
    </xf>
    <xf numFmtId="0" fontId="7" fillId="0" borderId="10" xfId="198" applyFont="1" applyBorder="1" applyAlignment="1">
      <alignment horizontal="center" vertical="center" wrapText="1"/>
      <protection/>
    </xf>
    <xf numFmtId="0" fontId="7" fillId="0" borderId="11" xfId="198" applyFont="1" applyBorder="1" applyAlignment="1">
      <alignment horizontal="center" vertical="center" wrapText="1"/>
      <protection/>
    </xf>
    <xf numFmtId="0" fontId="7" fillId="0" borderId="13" xfId="198" applyFont="1" applyFill="1" applyBorder="1" applyAlignment="1">
      <alignment horizontal="center" vertical="center" wrapText="1"/>
      <protection/>
    </xf>
    <xf numFmtId="0" fontId="7" fillId="0" borderId="34" xfId="198" applyFont="1" applyBorder="1" applyAlignment="1">
      <alignment horizontal="center" vertical="center" wrapText="1"/>
      <protection/>
    </xf>
    <xf numFmtId="49" fontId="9" fillId="0" borderId="10" xfId="198" applyNumberFormat="1" applyFont="1" applyFill="1" applyBorder="1" applyAlignment="1">
      <alignment horizontal="left" wrapText="1"/>
      <protection/>
    </xf>
    <xf numFmtId="177" fontId="9" fillId="0" borderId="10" xfId="199" applyNumberFormat="1" applyFont="1" applyFill="1" applyBorder="1" applyAlignment="1" applyProtection="1">
      <alignment horizontal="right"/>
      <protection/>
    </xf>
    <xf numFmtId="177" fontId="9" fillId="0" borderId="10" xfId="198" applyNumberFormat="1" applyFont="1" applyFill="1" applyBorder="1" applyAlignment="1" applyProtection="1">
      <alignment horizontal="right"/>
      <protection/>
    </xf>
    <xf numFmtId="0" fontId="7" fillId="0" borderId="0" xfId="198" applyFont="1" applyAlignment="1">
      <alignment horizontal="right" vertical="center"/>
      <protection/>
    </xf>
    <xf numFmtId="0" fontId="7" fillId="0" borderId="15" xfId="198" applyFont="1" applyBorder="1" applyAlignment="1">
      <alignment horizontal="right" vertical="center"/>
      <protection/>
    </xf>
    <xf numFmtId="0" fontId="7" fillId="0" borderId="12" xfId="198" applyNumberFormat="1" applyFont="1" applyFill="1" applyBorder="1" applyAlignment="1" applyProtection="1">
      <alignment horizontal="centerContinuous" vertical="center"/>
      <protection/>
    </xf>
    <xf numFmtId="0" fontId="7" fillId="0" borderId="14" xfId="198" applyFont="1" applyBorder="1" applyAlignment="1">
      <alignment horizontal="center" vertical="center" wrapText="1"/>
      <protection/>
    </xf>
    <xf numFmtId="0" fontId="7" fillId="0" borderId="12" xfId="198" applyFont="1" applyBorder="1" applyAlignment="1">
      <alignment horizontal="center" vertical="center" wrapText="1"/>
      <protection/>
    </xf>
    <xf numFmtId="0" fontId="7" fillId="0" borderId="16" xfId="198" applyFont="1" applyBorder="1" applyAlignment="1">
      <alignment horizontal="center" vertical="center" wrapText="1"/>
      <protection/>
    </xf>
    <xf numFmtId="0" fontId="7" fillId="0" borderId="11" xfId="198" applyNumberFormat="1" applyFont="1" applyFill="1" applyBorder="1" applyAlignment="1" applyProtection="1">
      <alignment horizontal="center" vertical="center"/>
      <protection/>
    </xf>
    <xf numFmtId="0" fontId="7" fillId="0" borderId="14" xfId="198" applyNumberFormat="1" applyFont="1" applyFill="1" applyBorder="1" applyAlignment="1" applyProtection="1">
      <alignment horizontal="center" vertical="center"/>
      <protection/>
    </xf>
    <xf numFmtId="0" fontId="7" fillId="0" borderId="12" xfId="198" applyNumberFormat="1" applyFont="1" applyFill="1" applyBorder="1" applyAlignment="1" applyProtection="1">
      <alignment horizontal="center" vertical="center"/>
      <protection/>
    </xf>
    <xf numFmtId="0" fontId="7" fillId="0" borderId="13" xfId="198" applyFont="1" applyBorder="1" applyAlignment="1">
      <alignment horizontal="center" vertical="center" wrapText="1"/>
      <protection/>
    </xf>
    <xf numFmtId="0" fontId="11" fillId="0" borderId="0" xfId="302" applyNumberFormat="1" applyFont="1" applyFill="1" applyAlignment="1" applyProtection="1">
      <alignment horizontal="center" vertical="center"/>
      <protection/>
    </xf>
    <xf numFmtId="0" fontId="11" fillId="0" borderId="0" xfId="302" applyNumberFormat="1" applyFont="1" applyFill="1" applyAlignment="1" applyProtection="1">
      <alignment vertical="center"/>
      <protection/>
    </xf>
    <xf numFmtId="0" fontId="9" fillId="0" borderId="15" xfId="42" applyFont="1" applyBorder="1">
      <alignment vertical="center"/>
      <protection/>
    </xf>
    <xf numFmtId="0" fontId="10" fillId="0" borderId="0" xfId="42">
      <alignment vertical="center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7" fillId="0" borderId="16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7" fillId="0" borderId="14" xfId="42" applyFont="1" applyBorder="1" applyAlignment="1">
      <alignment horizontal="center" vertical="center" wrapText="1"/>
      <protection/>
    </xf>
    <xf numFmtId="0" fontId="7" fillId="0" borderId="16" xfId="42" applyFont="1" applyFill="1" applyBorder="1" applyAlignment="1">
      <alignment horizontal="center" vertical="center"/>
      <protection/>
    </xf>
    <xf numFmtId="0" fontId="7" fillId="0" borderId="17" xfId="42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2" xfId="42" applyFont="1" applyBorder="1" applyAlignment="1">
      <alignment horizontal="center" vertical="center" wrapText="1"/>
      <protection/>
    </xf>
    <xf numFmtId="0" fontId="7" fillId="0" borderId="13" xfId="42" applyFont="1" applyFill="1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9" fillId="0" borderId="10" xfId="42" applyNumberFormat="1" applyFont="1" applyFill="1" applyBorder="1" applyAlignment="1" applyProtection="1">
      <alignment horizontal="left"/>
      <protection/>
    </xf>
    <xf numFmtId="49" fontId="9" fillId="0" borderId="10" xfId="42" applyNumberFormat="1" applyFont="1" applyFill="1" applyBorder="1" applyAlignment="1" applyProtection="1">
      <alignment horizontal="left"/>
      <protection/>
    </xf>
    <xf numFmtId="0" fontId="9" fillId="0" borderId="10" xfId="42" applyNumberFormat="1" applyFont="1" applyFill="1" applyBorder="1" applyAlignment="1" applyProtection="1">
      <alignment horizontal="left" wrapText="1"/>
      <protection/>
    </xf>
    <xf numFmtId="177" fontId="9" fillId="0" borderId="10" xfId="196" applyNumberFormat="1" applyFont="1" applyFill="1" applyBorder="1" applyAlignment="1" applyProtection="1">
      <alignment horizontal="right"/>
      <protection/>
    </xf>
    <xf numFmtId="177" fontId="9" fillId="0" borderId="10" xfId="42" applyNumberFormat="1" applyFont="1" applyFill="1" applyBorder="1" applyAlignment="1" applyProtection="1">
      <alignment horizontal="right"/>
      <protection/>
    </xf>
    <xf numFmtId="0" fontId="7" fillId="0" borderId="0" xfId="302" applyNumberFormat="1" applyFont="1" applyFill="1" applyAlignment="1" applyProtection="1">
      <alignment horizontal="right" vertical="center"/>
      <protection/>
    </xf>
    <xf numFmtId="0" fontId="7" fillId="0" borderId="0" xfId="42" applyFont="1" applyBorder="1" applyAlignment="1">
      <alignment vertical="center"/>
      <protection/>
    </xf>
    <xf numFmtId="0" fontId="7" fillId="0" borderId="0" xfId="42" applyFont="1" applyBorder="1" applyAlignment="1">
      <alignment horizontal="right" vertical="center"/>
      <protection/>
    </xf>
    <xf numFmtId="0" fontId="7" fillId="0" borderId="16" xfId="42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10" fillId="0" borderId="0" xfId="42" applyFont="1">
      <alignment vertical="center"/>
      <protection/>
    </xf>
    <xf numFmtId="0" fontId="11" fillId="0" borderId="0" xfId="301" applyNumberFormat="1" applyFont="1" applyFill="1" applyAlignment="1" applyProtection="1">
      <alignment horizontal="center" vertical="center"/>
      <protection/>
    </xf>
    <xf numFmtId="0" fontId="10" fillId="0" borderId="0" xfId="195">
      <alignment vertical="center"/>
      <protection/>
    </xf>
    <xf numFmtId="0" fontId="9" fillId="0" borderId="15" xfId="195" applyFont="1" applyBorder="1">
      <alignment vertical="center"/>
      <protection/>
    </xf>
    <xf numFmtId="0" fontId="7" fillId="0" borderId="10" xfId="195" applyFont="1" applyFill="1" applyBorder="1" applyAlignment="1">
      <alignment horizontal="center" vertical="center" wrapText="1"/>
      <protection/>
    </xf>
    <xf numFmtId="0" fontId="7" fillId="0" borderId="10" xfId="195" applyFont="1" applyFill="1" applyBorder="1" applyAlignment="1">
      <alignment horizontal="center" vertical="center"/>
      <protection/>
    </xf>
    <xf numFmtId="0" fontId="7" fillId="0" borderId="10" xfId="195" applyFont="1" applyBorder="1" applyAlignment="1">
      <alignment horizontal="center" vertical="center"/>
      <protection/>
    </xf>
    <xf numFmtId="0" fontId="7" fillId="0" borderId="11" xfId="195" applyNumberFormat="1" applyFont="1" applyFill="1" applyBorder="1" applyAlignment="1" applyProtection="1">
      <alignment horizontal="centerContinuous" vertical="center"/>
      <protection/>
    </xf>
    <xf numFmtId="0" fontId="7" fillId="0" borderId="14" xfId="195" applyNumberFormat="1" applyFont="1" applyFill="1" applyBorder="1" applyAlignment="1" applyProtection="1">
      <alignment horizontal="centerContinuous" vertical="center"/>
      <protection/>
    </xf>
    <xf numFmtId="0" fontId="7" fillId="0" borderId="16" xfId="195" applyFont="1" applyFill="1" applyBorder="1" applyAlignment="1">
      <alignment horizontal="center" vertical="center"/>
      <protection/>
    </xf>
    <xf numFmtId="0" fontId="7" fillId="0" borderId="16" xfId="195" applyFont="1" applyBorder="1" applyAlignment="1">
      <alignment horizontal="center" vertical="center" wrapText="1"/>
      <protection/>
    </xf>
    <xf numFmtId="0" fontId="7" fillId="0" borderId="11" xfId="195" applyNumberFormat="1" applyFont="1" applyFill="1" applyBorder="1" applyAlignment="1" applyProtection="1">
      <alignment horizontal="center" vertical="center"/>
      <protection/>
    </xf>
    <xf numFmtId="0" fontId="7" fillId="0" borderId="14" xfId="195" applyNumberFormat="1" applyFont="1" applyFill="1" applyBorder="1" applyAlignment="1" applyProtection="1">
      <alignment horizontal="center" vertical="center"/>
      <protection/>
    </xf>
    <xf numFmtId="0" fontId="7" fillId="0" borderId="13" xfId="195" applyFont="1" applyFill="1" applyBorder="1" applyAlignment="1">
      <alignment horizontal="center" vertical="center"/>
      <protection/>
    </xf>
    <xf numFmtId="0" fontId="7" fillId="0" borderId="13" xfId="195" applyFont="1" applyBorder="1" applyAlignment="1">
      <alignment horizontal="center" vertical="center" wrapText="1"/>
      <protection/>
    </xf>
    <xf numFmtId="0" fontId="9" fillId="0" borderId="10" xfId="195" applyNumberFormat="1" applyFont="1" applyFill="1" applyBorder="1" applyAlignment="1" applyProtection="1">
      <alignment horizontal="left" wrapText="1"/>
      <protection/>
    </xf>
    <xf numFmtId="0" fontId="9" fillId="0" borderId="10" xfId="195" applyNumberFormat="1" applyFont="1" applyFill="1" applyBorder="1" applyAlignment="1" applyProtection="1">
      <alignment horizontal="left"/>
      <protection/>
    </xf>
    <xf numFmtId="49" fontId="9" fillId="0" borderId="10" xfId="195" applyNumberFormat="1" applyFont="1" applyFill="1" applyBorder="1" applyAlignment="1" applyProtection="1">
      <alignment horizontal="left"/>
      <protection/>
    </xf>
    <xf numFmtId="4" fontId="9" fillId="0" borderId="10" xfId="195" applyNumberFormat="1" applyFont="1" applyFill="1" applyBorder="1" applyAlignment="1" applyProtection="1">
      <alignment horizontal="right"/>
      <protection/>
    </xf>
    <xf numFmtId="0" fontId="7" fillId="0" borderId="0" xfId="195" applyFont="1" applyAlignment="1">
      <alignment horizontal="right" vertical="center"/>
      <protection/>
    </xf>
    <xf numFmtId="0" fontId="7" fillId="0" borderId="15" xfId="195" applyFont="1" applyBorder="1" applyAlignment="1">
      <alignment horizontal="right" vertical="center"/>
      <protection/>
    </xf>
    <xf numFmtId="0" fontId="7" fillId="0" borderId="12" xfId="195" applyNumberFormat="1" applyFont="1" applyFill="1" applyBorder="1" applyAlignment="1" applyProtection="1">
      <alignment horizontal="centerContinuous" vertical="center"/>
      <protection/>
    </xf>
    <xf numFmtId="0" fontId="7" fillId="0" borderId="0" xfId="195" applyFont="1" applyAlignment="1">
      <alignment vertical="center" wrapText="1"/>
      <protection/>
    </xf>
    <xf numFmtId="0" fontId="7" fillId="0" borderId="12" xfId="195" applyNumberFormat="1" applyFont="1" applyFill="1" applyBorder="1" applyAlignment="1" applyProtection="1">
      <alignment horizontal="center" vertical="center"/>
      <protection/>
    </xf>
    <xf numFmtId="0" fontId="7" fillId="0" borderId="0" xfId="195" applyFont="1" applyFill="1">
      <alignment vertical="center"/>
      <protection/>
    </xf>
    <xf numFmtId="0" fontId="11" fillId="0" borderId="0" xfId="300" applyNumberFormat="1" applyFont="1" applyFill="1" applyAlignment="1" applyProtection="1">
      <alignment horizontal="center" vertical="center"/>
      <protection/>
    </xf>
    <xf numFmtId="0" fontId="10" fillId="0" borderId="0" xfId="191">
      <alignment vertical="center"/>
      <protection/>
    </xf>
    <xf numFmtId="0" fontId="9" fillId="0" borderId="15" xfId="191" applyFont="1" applyBorder="1">
      <alignment vertical="center"/>
      <protection/>
    </xf>
    <xf numFmtId="0" fontId="7" fillId="0" borderId="16" xfId="191" applyFont="1" applyFill="1" applyBorder="1" applyAlignment="1">
      <alignment horizontal="center" vertical="center" wrapText="1"/>
      <protection/>
    </xf>
    <xf numFmtId="0" fontId="7" fillId="0" borderId="10" xfId="191" applyFont="1" applyFill="1" applyBorder="1" applyAlignment="1">
      <alignment horizontal="center" vertical="center"/>
      <protection/>
    </xf>
    <xf numFmtId="0" fontId="7" fillId="0" borderId="16" xfId="191" applyFont="1" applyBorder="1" applyAlignment="1">
      <alignment horizontal="center" vertical="center"/>
      <protection/>
    </xf>
    <xf numFmtId="0" fontId="7" fillId="0" borderId="11" xfId="191" applyNumberFormat="1" applyFont="1" applyFill="1" applyBorder="1" applyAlignment="1" applyProtection="1">
      <alignment horizontal="center" vertical="center"/>
      <protection/>
    </xf>
    <xf numFmtId="0" fontId="7" fillId="0" borderId="14" xfId="191" applyNumberFormat="1" applyFont="1" applyFill="1" applyBorder="1" applyAlignment="1" applyProtection="1">
      <alignment horizontal="center" vertical="center"/>
      <protection/>
    </xf>
    <xf numFmtId="0" fontId="7" fillId="0" borderId="17" xfId="191" applyFont="1" applyFill="1" applyBorder="1" applyAlignment="1">
      <alignment horizontal="center" vertical="center" wrapText="1"/>
      <protection/>
    </xf>
    <xf numFmtId="0" fontId="7" fillId="24" borderId="16" xfId="191" applyFont="1" applyFill="1" applyBorder="1" applyAlignment="1">
      <alignment horizontal="center" vertical="center"/>
      <protection/>
    </xf>
    <xf numFmtId="0" fontId="7" fillId="0" borderId="17" xfId="191" applyFont="1" applyBorder="1" applyAlignment="1">
      <alignment horizontal="center" vertical="center"/>
      <protection/>
    </xf>
    <xf numFmtId="0" fontId="7" fillId="0" borderId="11" xfId="191" applyFont="1" applyBorder="1" applyAlignment="1">
      <alignment horizontal="center" vertical="center" wrapText="1"/>
      <protection/>
    </xf>
    <xf numFmtId="0" fontId="7" fillId="0" borderId="14" xfId="191" applyFont="1" applyBorder="1" applyAlignment="1">
      <alignment horizontal="center" vertical="center" wrapText="1"/>
      <protection/>
    </xf>
    <xf numFmtId="0" fontId="7" fillId="0" borderId="13" xfId="191" applyFont="1" applyFill="1" applyBorder="1" applyAlignment="1">
      <alignment horizontal="center" vertical="center" wrapText="1"/>
      <protection/>
    </xf>
    <xf numFmtId="0" fontId="7" fillId="24" borderId="13" xfId="191" applyFont="1" applyFill="1" applyBorder="1" applyAlignment="1">
      <alignment horizontal="center" vertical="center"/>
      <protection/>
    </xf>
    <xf numFmtId="0" fontId="7" fillId="0" borderId="13" xfId="191" applyFont="1" applyBorder="1" applyAlignment="1">
      <alignment horizontal="center" vertical="center"/>
      <protection/>
    </xf>
    <xf numFmtId="0" fontId="7" fillId="0" borderId="10" xfId="191" applyFont="1" applyBorder="1" applyAlignment="1">
      <alignment horizontal="center" vertical="center" wrapText="1"/>
      <protection/>
    </xf>
    <xf numFmtId="4" fontId="7" fillId="0" borderId="10" xfId="191" applyNumberFormat="1" applyFont="1" applyFill="1" applyBorder="1" applyAlignment="1">
      <alignment horizontal="center" vertical="center" wrapText="1"/>
      <protection/>
    </xf>
    <xf numFmtId="0" fontId="9" fillId="0" borderId="10" xfId="191" applyNumberFormat="1" applyFont="1" applyFill="1" applyBorder="1" applyAlignment="1" applyProtection="1">
      <alignment horizontal="left" wrapText="1"/>
      <protection/>
    </xf>
    <xf numFmtId="0" fontId="9" fillId="0" borderId="10" xfId="191" applyNumberFormat="1" applyFont="1" applyFill="1" applyBorder="1" applyAlignment="1" applyProtection="1">
      <alignment horizontal="left"/>
      <protection/>
    </xf>
    <xf numFmtId="49" fontId="9" fillId="0" borderId="10" xfId="191" applyNumberFormat="1" applyFont="1" applyFill="1" applyBorder="1" applyAlignment="1" applyProtection="1">
      <alignment horizontal="left"/>
      <protection/>
    </xf>
    <xf numFmtId="177" fontId="9" fillId="0" borderId="10" xfId="194" applyNumberFormat="1" applyFont="1" applyFill="1" applyBorder="1" applyAlignment="1" applyProtection="1">
      <alignment horizontal="right"/>
      <protection/>
    </xf>
    <xf numFmtId="177" fontId="9" fillId="0" borderId="10" xfId="191" applyNumberFormat="1" applyFont="1" applyFill="1" applyBorder="1" applyAlignment="1" applyProtection="1">
      <alignment horizontal="right"/>
      <protection/>
    </xf>
    <xf numFmtId="0" fontId="9" fillId="0" borderId="0" xfId="191" applyFont="1" applyAlignment="1">
      <alignment horizontal="left" vertical="center"/>
      <protection/>
    </xf>
    <xf numFmtId="0" fontId="8" fillId="0" borderId="0" xfId="191" applyFont="1" applyAlignment="1">
      <alignment horizontal="left" vertical="center"/>
      <protection/>
    </xf>
    <xf numFmtId="0" fontId="7" fillId="0" borderId="15" xfId="191" applyFont="1" applyBorder="1" applyAlignment="1">
      <alignment horizontal="right" vertical="center"/>
      <protection/>
    </xf>
    <xf numFmtId="0" fontId="7" fillId="0" borderId="12" xfId="191" applyFont="1" applyBorder="1" applyAlignment="1">
      <alignment horizontal="center" vertical="center" wrapText="1"/>
      <protection/>
    </xf>
    <xf numFmtId="0" fontId="10" fillId="0" borderId="0" xfId="191" applyFont="1" applyAlignment="1">
      <alignment horizontal="right"/>
      <protection/>
    </xf>
    <xf numFmtId="0" fontId="7" fillId="0" borderId="0" xfId="191" applyFont="1" applyBorder="1" applyAlignment="1">
      <alignment horizontal="right" vertical="center"/>
      <protection/>
    </xf>
    <xf numFmtId="0" fontId="7" fillId="0" borderId="12" xfId="191" applyNumberFormat="1" applyFont="1" applyFill="1" applyBorder="1" applyAlignment="1" applyProtection="1">
      <alignment horizontal="center" vertical="center"/>
      <protection/>
    </xf>
    <xf numFmtId="0" fontId="7" fillId="0" borderId="16" xfId="191" applyFont="1" applyBorder="1" applyAlignment="1">
      <alignment horizontal="center" vertical="center" wrapText="1"/>
      <protection/>
    </xf>
    <xf numFmtId="0" fontId="7" fillId="0" borderId="13" xfId="191" applyFont="1" applyBorder="1" applyAlignment="1">
      <alignment horizontal="center" vertical="center" wrapText="1"/>
      <protection/>
    </xf>
    <xf numFmtId="0" fontId="11" fillId="0" borderId="0" xfId="89" applyNumberFormat="1" applyFont="1" applyFill="1" applyAlignment="1" applyProtection="1">
      <alignment horizontal="centerContinuous" vertical="center"/>
      <protection/>
    </xf>
    <xf numFmtId="0" fontId="10" fillId="0" borderId="0" xfId="250">
      <alignment vertical="center"/>
      <protection/>
    </xf>
    <xf numFmtId="0" fontId="0" fillId="0" borderId="29" xfId="0" applyFont="1" applyBorder="1" applyAlignment="1">
      <alignment horizontal="center" vertical="center"/>
    </xf>
    <xf numFmtId="0" fontId="7" fillId="0" borderId="11" xfId="250" applyNumberFormat="1" applyFont="1" applyFill="1" applyBorder="1" applyAlignment="1" applyProtection="1">
      <alignment horizontal="centerContinuous" vertical="center"/>
      <protection/>
    </xf>
    <xf numFmtId="0" fontId="7" fillId="0" borderId="14" xfId="250" applyNumberFormat="1" applyFont="1" applyFill="1" applyBorder="1" applyAlignment="1" applyProtection="1">
      <alignment horizontal="centerContinuous" vertical="center"/>
      <protection/>
    </xf>
    <xf numFmtId="0" fontId="0" fillId="0" borderId="30" xfId="0" applyBorder="1" applyAlignment="1">
      <alignment horizontal="center" vertical="center"/>
    </xf>
    <xf numFmtId="0" fontId="7" fillId="0" borderId="16" xfId="250" applyFont="1" applyFill="1" applyBorder="1" applyAlignment="1">
      <alignment horizontal="center" vertical="center" wrapText="1"/>
      <protection/>
    </xf>
    <xf numFmtId="0" fontId="7" fillId="0" borderId="11" xfId="250" applyFont="1" applyBorder="1" applyAlignment="1">
      <alignment horizontal="center" vertical="center" wrapText="1"/>
      <protection/>
    </xf>
    <xf numFmtId="0" fontId="7" fillId="0" borderId="14" xfId="250" applyFont="1" applyBorder="1" applyAlignment="1">
      <alignment horizontal="center" vertical="center" wrapText="1"/>
      <protection/>
    </xf>
    <xf numFmtId="0" fontId="7" fillId="0" borderId="12" xfId="250" applyFont="1" applyBorder="1" applyAlignment="1">
      <alignment horizontal="center" vertical="center" wrapText="1"/>
      <protection/>
    </xf>
    <xf numFmtId="0" fontId="7" fillId="0" borderId="10" xfId="250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7" fillId="0" borderId="13" xfId="250" applyFont="1" applyFill="1" applyBorder="1" applyAlignment="1">
      <alignment horizontal="center" vertical="center" wrapText="1"/>
      <protection/>
    </xf>
    <xf numFmtId="49" fontId="9" fillId="0" borderId="10" xfId="250" applyNumberFormat="1" applyFont="1" applyFill="1" applyBorder="1" applyAlignment="1">
      <alignment horizontal="left" wrapText="1"/>
      <protection/>
    </xf>
    <xf numFmtId="177" fontId="9" fillId="0" borderId="13" xfId="111" applyNumberFormat="1" applyFont="1" applyFill="1" applyBorder="1" applyAlignment="1">
      <alignment horizontal="right" wrapText="1"/>
      <protection/>
    </xf>
    <xf numFmtId="177" fontId="9" fillId="0" borderId="13" xfId="250" applyNumberFormat="1" applyFont="1" applyFill="1" applyBorder="1" applyAlignment="1">
      <alignment horizontal="right" wrapText="1"/>
      <protection/>
    </xf>
    <xf numFmtId="0" fontId="10" fillId="0" borderId="0" xfId="250" applyAlignment="1">
      <alignment horizontal="centerContinuous" vertical="center"/>
      <protection/>
    </xf>
    <xf numFmtId="0" fontId="7" fillId="0" borderId="14" xfId="250" applyFont="1" applyBorder="1" applyAlignment="1">
      <alignment horizontal="centerContinuous" vertical="center"/>
      <protection/>
    </xf>
    <xf numFmtId="0" fontId="7" fillId="0" borderId="16" xfId="250" applyFont="1" applyBorder="1" applyAlignment="1">
      <alignment horizontal="center" vertical="center" wrapText="1"/>
      <protection/>
    </xf>
    <xf numFmtId="0" fontId="7" fillId="0" borderId="11" xfId="250" applyNumberFormat="1" applyFont="1" applyFill="1" applyBorder="1" applyAlignment="1" applyProtection="1">
      <alignment horizontal="center" vertical="center"/>
      <protection/>
    </xf>
    <xf numFmtId="0" fontId="7" fillId="0" borderId="13" xfId="250" applyFont="1" applyBorder="1" applyAlignment="1">
      <alignment horizontal="center" vertical="center" wrapText="1"/>
      <protection/>
    </xf>
    <xf numFmtId="182" fontId="9" fillId="0" borderId="13" xfId="250" applyNumberFormat="1" applyFont="1" applyFill="1" applyBorder="1" applyAlignment="1">
      <alignment horizontal="right" wrapText="1"/>
      <protection/>
    </xf>
    <xf numFmtId="4" fontId="9" fillId="0" borderId="13" xfId="250" applyNumberFormat="1" applyFont="1" applyFill="1" applyBorder="1" applyAlignment="1">
      <alignment horizontal="right" wrapText="1"/>
      <protection/>
    </xf>
    <xf numFmtId="178" fontId="0" fillId="0" borderId="10" xfId="0" applyNumberFormat="1" applyFill="1" applyBorder="1" applyAlignment="1">
      <alignment horizontal="right" wrapText="1"/>
    </xf>
    <xf numFmtId="0" fontId="7" fillId="0" borderId="0" xfId="250" applyFont="1" applyAlignment="1">
      <alignment horizontal="right" vertical="center"/>
      <protection/>
    </xf>
    <xf numFmtId="0" fontId="7" fillId="0" borderId="15" xfId="250" applyFont="1" applyBorder="1" applyAlignment="1">
      <alignment horizontal="right" vertical="center"/>
      <protection/>
    </xf>
    <xf numFmtId="0" fontId="7" fillId="0" borderId="12" xfId="250" applyNumberFormat="1" applyFont="1" applyFill="1" applyBorder="1" applyAlignment="1" applyProtection="1">
      <alignment horizontal="centerContinuous" vertical="center"/>
      <protection/>
    </xf>
    <xf numFmtId="0" fontId="7" fillId="0" borderId="14" xfId="250" applyNumberFormat="1" applyFont="1" applyFill="1" applyBorder="1" applyAlignment="1" applyProtection="1">
      <alignment horizontal="center" vertical="center"/>
      <protection/>
    </xf>
    <xf numFmtId="0" fontId="7" fillId="0" borderId="12" xfId="250" applyNumberFormat="1" applyFont="1" applyFill="1" applyBorder="1" applyAlignment="1" applyProtection="1">
      <alignment horizontal="center" vertical="center"/>
      <protection/>
    </xf>
    <xf numFmtId="0" fontId="11" fillId="0" borderId="0" xfId="215" applyNumberFormat="1" applyFont="1" applyFill="1" applyAlignment="1" applyProtection="1">
      <alignment horizontal="center" vertical="center"/>
      <protection/>
    </xf>
    <xf numFmtId="0" fontId="9" fillId="0" borderId="0" xfId="215" applyFont="1" applyFill="1" applyAlignment="1">
      <alignment horizontal="center" vertical="center"/>
      <protection/>
    </xf>
    <xf numFmtId="176" fontId="7" fillId="0" borderId="0" xfId="215" applyNumberFormat="1" applyFont="1" applyFill="1" applyAlignment="1" applyProtection="1">
      <alignment horizontal="right" vertical="center"/>
      <protection/>
    </xf>
    <xf numFmtId="176" fontId="9" fillId="0" borderId="15" xfId="215" applyNumberFormat="1" applyFont="1" applyFill="1" applyBorder="1" applyAlignment="1">
      <alignment horizontal="center" vertical="center"/>
      <protection/>
    </xf>
    <xf numFmtId="0" fontId="9" fillId="0" borderId="15" xfId="215" applyFont="1" applyFill="1" applyBorder="1" applyAlignment="1">
      <alignment horizontal="center" vertical="center"/>
      <protection/>
    </xf>
    <xf numFmtId="0" fontId="7" fillId="0" borderId="10" xfId="215" applyNumberFormat="1" applyFont="1" applyFill="1" applyBorder="1" applyAlignment="1" applyProtection="1">
      <alignment horizontal="centerContinuous" vertical="center"/>
      <protection/>
    </xf>
    <xf numFmtId="0" fontId="7" fillId="0" borderId="10" xfId="215" applyNumberFormat="1" applyFont="1" applyFill="1" applyBorder="1" applyAlignment="1" applyProtection="1">
      <alignment horizontal="center" vertical="center"/>
      <protection/>
    </xf>
    <xf numFmtId="176" fontId="7" fillId="0" borderId="16" xfId="215" applyNumberFormat="1" applyFont="1" applyFill="1" applyBorder="1" applyAlignment="1" applyProtection="1">
      <alignment horizontal="center" vertical="center"/>
      <protection/>
    </xf>
    <xf numFmtId="176" fontId="7" fillId="0" borderId="10" xfId="215" applyNumberFormat="1" applyFont="1" applyFill="1" applyBorder="1" applyAlignment="1" applyProtection="1">
      <alignment horizontal="center" vertical="center"/>
      <protection/>
    </xf>
    <xf numFmtId="0" fontId="9" fillId="0" borderId="11" xfId="101" applyFont="1" applyFill="1" applyBorder="1" applyAlignment="1">
      <alignment vertical="center" wrapText="1"/>
      <protection/>
    </xf>
    <xf numFmtId="177" fontId="9" fillId="0" borderId="10" xfId="249" applyNumberFormat="1" applyFont="1" applyFill="1" applyBorder="1" applyAlignment="1" applyProtection="1">
      <alignment horizontal="right" vertical="center" wrapText="1"/>
      <protection/>
    </xf>
    <xf numFmtId="0" fontId="9" fillId="0" borderId="14" xfId="101" applyFont="1" applyFill="1" applyBorder="1" applyAlignment="1">
      <alignment vertical="center"/>
      <protection/>
    </xf>
    <xf numFmtId="177" fontId="9" fillId="0" borderId="16" xfId="249" applyNumberFormat="1" applyFont="1" applyFill="1" applyBorder="1" applyAlignment="1" applyProtection="1">
      <alignment horizontal="right" wrapText="1"/>
      <protection/>
    </xf>
    <xf numFmtId="0" fontId="9" fillId="0" borderId="0" xfId="256" applyFont="1" applyFill="1" applyAlignment="1">
      <alignment vertical="center"/>
      <protection/>
    </xf>
    <xf numFmtId="177" fontId="9" fillId="0" borderId="10" xfId="215" applyNumberFormat="1" applyFont="1" applyFill="1" applyBorder="1" applyAlignment="1" applyProtection="1">
      <alignment horizontal="right" vertical="center" wrapText="1"/>
      <protection/>
    </xf>
    <xf numFmtId="177" fontId="10" fillId="0" borderId="10" xfId="249" applyNumberFormat="1" applyFill="1" applyBorder="1" applyAlignment="1">
      <alignment horizontal="right"/>
      <protection/>
    </xf>
    <xf numFmtId="177" fontId="9" fillId="0" borderId="13" xfId="215" applyNumberFormat="1" applyFont="1" applyFill="1" applyBorder="1" applyAlignment="1" applyProtection="1">
      <alignment horizontal="right" vertical="center" wrapText="1"/>
      <protection/>
    </xf>
    <xf numFmtId="0" fontId="9" fillId="0" borderId="11" xfId="101" applyFont="1" applyFill="1" applyBorder="1" applyAlignment="1">
      <alignment vertical="center"/>
      <protection/>
    </xf>
    <xf numFmtId="0" fontId="9" fillId="0" borderId="33" xfId="101" applyFont="1" applyFill="1" applyBorder="1" applyAlignment="1">
      <alignment vertical="center"/>
      <protection/>
    </xf>
    <xf numFmtId="181" fontId="9" fillId="0" borderId="11" xfId="101" applyNumberFormat="1" applyFont="1" applyFill="1" applyBorder="1" applyAlignment="1" applyProtection="1">
      <alignment vertical="center"/>
      <protection/>
    </xf>
    <xf numFmtId="0" fontId="9" fillId="0" borderId="15" xfId="101" applyFont="1" applyFill="1" applyBorder="1" applyAlignment="1">
      <alignment vertical="center"/>
      <protection/>
    </xf>
    <xf numFmtId="49" fontId="9" fillId="0" borderId="10" xfId="215" applyNumberFormat="1" applyFont="1" applyFill="1" applyBorder="1" applyAlignment="1" applyProtection="1">
      <alignment vertical="center"/>
      <protection/>
    </xf>
    <xf numFmtId="0" fontId="9" fillId="0" borderId="10" xfId="101" applyFont="1" applyFill="1" applyBorder="1" applyAlignment="1">
      <alignment vertical="center"/>
      <protection/>
    </xf>
    <xf numFmtId="49" fontId="9" fillId="0" borderId="11" xfId="215" applyNumberFormat="1" applyFont="1" applyFill="1" applyBorder="1" applyAlignment="1" applyProtection="1">
      <alignment vertical="center"/>
      <protection/>
    </xf>
    <xf numFmtId="177" fontId="9" fillId="0" borderId="10" xfId="249" applyNumberFormat="1" applyFont="1" applyFill="1" applyBorder="1" applyAlignment="1" applyProtection="1">
      <alignment horizontal="right" wrapText="1"/>
      <protection/>
    </xf>
    <xf numFmtId="182" fontId="10" fillId="0" borderId="10" xfId="249" applyNumberFormat="1" applyFont="1" applyFill="1" applyBorder="1" applyAlignment="1">
      <alignment horizontal="right"/>
      <protection/>
    </xf>
    <xf numFmtId="177" fontId="10" fillId="0" borderId="10" xfId="249" applyNumberFormat="1" applyFont="1" applyFill="1" applyBorder="1" applyAlignment="1">
      <alignment horizontal="right"/>
      <protection/>
    </xf>
    <xf numFmtId="177" fontId="0" fillId="0" borderId="10" xfId="0" applyNumberFormat="1" applyBorder="1" applyAlignment="1">
      <alignment vertical="center"/>
    </xf>
    <xf numFmtId="49" fontId="7" fillId="0" borderId="11" xfId="215" applyNumberFormat="1" applyFont="1" applyFill="1" applyBorder="1" applyAlignment="1" applyProtection="1">
      <alignment horizontal="center" vertical="center"/>
      <protection/>
    </xf>
    <xf numFmtId="177" fontId="9" fillId="0" borderId="10" xfId="249" applyNumberFormat="1" applyFont="1" applyFill="1" applyBorder="1" applyAlignment="1" applyProtection="1">
      <alignment horizontal="right" vertical="center"/>
      <protection/>
    </xf>
    <xf numFmtId="0" fontId="5" fillId="0" borderId="0" xfId="256" applyFont="1" applyAlignment="1">
      <alignment horizontal="left"/>
      <protection/>
    </xf>
    <xf numFmtId="0" fontId="5" fillId="0" borderId="0" xfId="256" applyFont="1" applyAlignment="1">
      <alignment horizontal="left" vertical="center" wrapText="1"/>
      <protection/>
    </xf>
    <xf numFmtId="0" fontId="6" fillId="0" borderId="0" xfId="247" applyFont="1" applyAlignment="1">
      <alignment horizontal="center" vertical="center"/>
      <protection/>
    </xf>
    <xf numFmtId="0" fontId="4" fillId="0" borderId="0" xfId="247" applyFont="1" applyAlignment="1">
      <alignment horizontal="left" vertical="center"/>
      <protection/>
    </xf>
    <xf numFmtId="0" fontId="4" fillId="0" borderId="0" xfId="247" applyFont="1">
      <alignment vertical="center"/>
      <protection/>
    </xf>
    <xf numFmtId="0" fontId="4" fillId="0" borderId="0" xfId="161" applyFont="1" applyAlignment="1">
      <alignment/>
      <protection/>
    </xf>
    <xf numFmtId="0" fontId="10" fillId="0" borderId="0" xfId="161">
      <alignment vertical="center"/>
      <protection/>
    </xf>
    <xf numFmtId="0" fontId="10" fillId="0" borderId="0" xfId="161" applyFont="1" applyFill="1" applyAlignment="1">
      <alignment/>
      <protection/>
    </xf>
    <xf numFmtId="0" fontId="14" fillId="0" borderId="0" xfId="161" applyFont="1" applyFill="1" applyAlignment="1">
      <alignment horizontal="left" vertical="center"/>
      <protection/>
    </xf>
    <xf numFmtId="0" fontId="15" fillId="0" borderId="0" xfId="161" applyNumberFormat="1" applyFont="1" applyFill="1" applyAlignment="1" applyProtection="1">
      <alignment horizontal="center"/>
      <protection/>
    </xf>
    <xf numFmtId="0" fontId="16" fillId="0" borderId="0" xfId="161" applyFont="1" applyFill="1" applyAlignment="1">
      <alignment horizontal="center"/>
      <protection/>
    </xf>
    <xf numFmtId="0" fontId="17" fillId="0" borderId="0" xfId="161" applyFont="1" applyAlignment="1">
      <alignment horizontal="center" vertical="center"/>
      <protection/>
    </xf>
    <xf numFmtId="57" fontId="15" fillId="0" borderId="0" xfId="161" applyNumberFormat="1" applyFont="1" applyFill="1" applyAlignment="1" applyProtection="1">
      <alignment horizontal="center"/>
      <protection/>
    </xf>
    <xf numFmtId="0" fontId="6" fillId="0" borderId="0" xfId="161" applyFont="1" applyFill="1" applyAlignment="1">
      <alignment horizontal="center"/>
      <protection/>
    </xf>
    <xf numFmtId="31" fontId="6" fillId="0" borderId="0" xfId="161" applyNumberFormat="1" applyFont="1" applyFill="1" applyAlignment="1">
      <alignment horizontal="center"/>
      <protection/>
    </xf>
    <xf numFmtId="0" fontId="10" fillId="0" borderId="0" xfId="161" applyFont="1" applyAlignment="1">
      <alignment/>
      <protection/>
    </xf>
    <xf numFmtId="182" fontId="10" fillId="0" borderId="0" xfId="161" applyNumberFormat="1" applyFont="1" applyFill="1" applyAlignment="1" applyProtection="1">
      <alignment/>
      <protection/>
    </xf>
    <xf numFmtId="0" fontId="10" fillId="0" borderId="0" xfId="161" applyFill="1">
      <alignment vertical="center"/>
      <protection/>
    </xf>
    <xf numFmtId="0" fontId="15" fillId="0" borderId="0" xfId="161" applyFont="1" applyFill="1" applyAlignment="1">
      <alignment/>
      <protection/>
    </xf>
    <xf numFmtId="49" fontId="15" fillId="0" borderId="0" xfId="161" applyNumberFormat="1" applyFont="1" applyFill="1" applyAlignment="1" applyProtection="1">
      <alignment/>
      <protection/>
    </xf>
    <xf numFmtId="182" fontId="18" fillId="0" borderId="0" xfId="161" applyNumberFormat="1" applyFont="1" applyFill="1" applyAlignment="1">
      <alignment/>
      <protection/>
    </xf>
    <xf numFmtId="49" fontId="10" fillId="0" borderId="0" xfId="161" applyNumberFormat="1" applyFont="1" applyFill="1" applyAlignment="1" applyProtection="1">
      <alignment/>
      <protection/>
    </xf>
    <xf numFmtId="0" fontId="19" fillId="0" borderId="0" xfId="161" applyFont="1" applyAlignment="1">
      <alignment/>
      <protection/>
    </xf>
    <xf numFmtId="0" fontId="19" fillId="0" borderId="0" xfId="161" applyFont="1" applyFill="1" applyAlignment="1">
      <alignment/>
      <protection/>
    </xf>
  </cellXfs>
  <cellStyles count="300">
    <cellStyle name="Normal" xfId="0"/>
    <cellStyle name="差_13国有资本经营支出" xfId="15"/>
    <cellStyle name="Currency [0]" xfId="16"/>
    <cellStyle name="20% - 强调文字颜色 1 2" xfId="17"/>
    <cellStyle name="20% - 强调文字颜色 3" xfId="18"/>
    <cellStyle name="输入" xfId="19"/>
    <cellStyle name="差_StartUp_6财政拨款收支总表" xfId="20"/>
    <cellStyle name="60% - 着色 2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好_StartUp" xfId="31"/>
    <cellStyle name="差_16购买服务表" xfId="32"/>
    <cellStyle name="Followed Hyperlink" xfId="33"/>
    <cellStyle name="20% - 强调文字颜色 4_11纳入预算管理的行政事业性收费支出预算明细表" xfId="34"/>
    <cellStyle name="常规 6" xfId="35"/>
    <cellStyle name="注释" xfId="36"/>
    <cellStyle name="好_13国有资本经营支出" xfId="37"/>
    <cellStyle name="60% - 强调文字颜色 2" xfId="38"/>
    <cellStyle name="标题 4" xfId="39"/>
    <cellStyle name="警告文本" xfId="40"/>
    <cellStyle name="标题" xfId="41"/>
    <cellStyle name="常规 12" xfId="42"/>
    <cellStyle name="20% - 强调文字颜色 5_11纳入预算管理的行政事业性收费支出预算明细表" xfId="43"/>
    <cellStyle name="强调文字颜色 1_11纳入预算管理的行政事业性收费支出预算明细表" xfId="44"/>
    <cellStyle name="解释性文本" xfId="45"/>
    <cellStyle name="20% - 强调文字颜色 6_11纳入预算管理的行政事业性收费支出预算明细表" xfId="46"/>
    <cellStyle name="强调文字颜色 2_11纳入预算管理的行政事业性收费支出预算明细表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常规 26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常规 21_14项目支出表" xfId="60"/>
    <cellStyle name="链接单元格" xfId="61"/>
    <cellStyle name="汇总" xfId="62"/>
    <cellStyle name="好" xfId="63"/>
    <cellStyle name="着色 5" xfId="64"/>
    <cellStyle name="适中" xfId="65"/>
    <cellStyle name="差_StartUp_13国有资本经营支出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千位分隔[0] 2" xfId="74"/>
    <cellStyle name="强调文字颜色 3" xfId="75"/>
    <cellStyle name="千位分隔[0] 3" xfId="76"/>
    <cellStyle name="差_StartUp_12纳入预算管理的政府性基金" xfId="77"/>
    <cellStyle name="强调文字颜色 4" xfId="78"/>
    <cellStyle name="20% - 强调文字颜色 4" xfId="79"/>
    <cellStyle name="40% - 强调文字颜色 4" xfId="80"/>
    <cellStyle name="20% - 着色 1" xfId="81"/>
    <cellStyle name="20% - 强调文字颜色 1_11纳入预算管理的行政事业性收费支出预算明细表" xfId="82"/>
    <cellStyle name="千位分隔[0] 4" xfId="83"/>
    <cellStyle name="强调文字颜色 5" xfId="84"/>
    <cellStyle name="差_StartUp_3部门收入总表" xfId="85"/>
    <cellStyle name="40% - 强调文字颜色 5" xfId="86"/>
    <cellStyle name="20% - 着色 2" xfId="87"/>
    <cellStyle name="60% - 强调文字颜色 5" xfId="88"/>
    <cellStyle name="千位分隔[0] 5" xfId="89"/>
    <cellStyle name="强调文字颜色 6" xfId="90"/>
    <cellStyle name="适中 2" xfId="91"/>
    <cellStyle name="40% - 强调文字颜色 6" xfId="92"/>
    <cellStyle name="20% - 着色 3" xfId="93"/>
    <cellStyle name="常规 2 3" xfId="94"/>
    <cellStyle name="20% - 强调文字颜色 3_11纳入预算管理的行政事业性收费支出预算明细表" xfId="95"/>
    <cellStyle name="60% - 强调文字颜色 6" xfId="96"/>
    <cellStyle name="20% - 强调文字颜色 2 2" xfId="97"/>
    <cellStyle name="20% - 强调文字颜色 2_11纳入预算管理的行政事业性收费支出预算明细表" xfId="98"/>
    <cellStyle name="着色 4" xfId="99"/>
    <cellStyle name="20% - 强调文字颜色 3 2" xfId="100"/>
    <cellStyle name="常规 3" xfId="101"/>
    <cellStyle name="差_17一般公共预算“三公”经费" xfId="102"/>
    <cellStyle name="20% - 强调文字颜色 4 2" xfId="103"/>
    <cellStyle name="20% - 强调文字颜色 5 2" xfId="104"/>
    <cellStyle name="20% - 强调文字颜色 6 2" xfId="105"/>
    <cellStyle name="20% - 着色 4" xfId="106"/>
    <cellStyle name="着色 1" xfId="107"/>
    <cellStyle name="20% - 着色 5" xfId="108"/>
    <cellStyle name="着色 2" xfId="109"/>
    <cellStyle name="20% - 着色 6" xfId="110"/>
    <cellStyle name="常规 9_2部门收支总表" xfId="111"/>
    <cellStyle name="40% - 强调文字颜色 1 2" xfId="112"/>
    <cellStyle name="40% - 强调文字颜色 1_11纳入预算管理的行政事业性收费支出预算明细表" xfId="113"/>
    <cellStyle name="40% - 强调文字颜色 2 2" xfId="114"/>
    <cellStyle name="好_StartUp_预算公开情况信息反馈表（非公开样本）" xfId="115"/>
    <cellStyle name="40% - 强调文字颜色 2_11纳入预算管理的行政事业性收费支出预算明细表" xfId="116"/>
    <cellStyle name="40% - 强调文字颜色 3 2" xfId="117"/>
    <cellStyle name="40% - 强调文字颜色 3_11纳入预算管理的行政事业性收费支出预算明细表" xfId="118"/>
    <cellStyle name="40% - 强调文字颜色 4_11纳入预算管理的行政事业性收费支出预算明细表" xfId="119"/>
    <cellStyle name="40% - 强调文字颜色 5 2" xfId="120"/>
    <cellStyle name="40% - 强调文字颜色 5_11纳入预算管理的行政事业性收费支出预算明细表" xfId="121"/>
    <cellStyle name="差_11纳入预算管理的行政事业性收费支出预算明细表" xfId="122"/>
    <cellStyle name="40% - 强调文字颜色 6 2" xfId="123"/>
    <cellStyle name="40% - 强调文字颜色 6_11纳入预算管理的行政事业性收费支出预算明细表" xfId="124"/>
    <cellStyle name="好_StartUp_9一般公共预算基本支出表（资金来源）" xfId="125"/>
    <cellStyle name="40% - 着色 1" xfId="126"/>
    <cellStyle name="40% - 着色 2" xfId="127"/>
    <cellStyle name="好_StartUp_6财政拨款收支总表" xfId="128"/>
    <cellStyle name="40% - 着色 3" xfId="129"/>
    <cellStyle name="40% - 着色 4" xfId="130"/>
    <cellStyle name="40% - 着色 5" xfId="131"/>
    <cellStyle name="40% - 着色 6" xfId="132"/>
    <cellStyle name="着色 6" xfId="133"/>
    <cellStyle name="60% - 强调文字颜色 1 2" xfId="134"/>
    <cellStyle name="60% - 强调文字颜色 1_11纳入预算管理的行政事业性收费支出预算明细表" xfId="135"/>
    <cellStyle name="常规 5" xfId="136"/>
    <cellStyle name="60% - 强调文字颜色 2 2" xfId="137"/>
    <cellStyle name="好_5部门支出总表 (资金来源)" xfId="138"/>
    <cellStyle name="常规 26_19绩效情况表" xfId="139"/>
    <cellStyle name="60% - 强调文字颜色 2_11纳入预算管理的行政事业性收费支出预算明细表" xfId="140"/>
    <cellStyle name="常规_Sheet1_11纳入预算管理的行政事业性收费支出预算明细表" xfId="141"/>
    <cellStyle name="60% - 强调文字颜色 3 2" xfId="142"/>
    <cellStyle name="好_19绩效情况表" xfId="143"/>
    <cellStyle name="60% - 强调文字颜色 3_11纳入预算管理的行政事业性收费支出预算明细表" xfId="144"/>
    <cellStyle name="60% - 强调文字颜色 4 2" xfId="145"/>
    <cellStyle name="60% - 强调文字颜色 4_11纳入预算管理的行政事业性收费支出预算明细表" xfId="146"/>
    <cellStyle name="60% - 强调文字颜色 5 2" xfId="147"/>
    <cellStyle name="差_StartUp_预算公开情况信息反馈表（非公开样本）" xfId="148"/>
    <cellStyle name="60% - 强调文字颜色 5_11纳入预算管理的行政事业性收费支出预算明细表" xfId="149"/>
    <cellStyle name="强调文字颜色 3_11纳入预算管理的行政事业性收费支出预算明细表" xfId="150"/>
    <cellStyle name="60% - 强调文字颜色 6 2" xfId="151"/>
    <cellStyle name="强调文字颜色 1 2" xfId="152"/>
    <cellStyle name="RowLevel_1" xfId="153"/>
    <cellStyle name="60% - 强调文字颜色 6_11纳入预算管理的行政事业性收费支出预算明细表" xfId="154"/>
    <cellStyle name="60% - 着色 1" xfId="155"/>
    <cellStyle name="60% - 着色 3" xfId="156"/>
    <cellStyle name="60% - 着色 4" xfId="157"/>
    <cellStyle name="差_12纳入预算管理的政府性基金" xfId="158"/>
    <cellStyle name="60% - 着色 5" xfId="159"/>
    <cellStyle name="60% - 着色 6" xfId="160"/>
    <cellStyle name="常规 2" xfId="161"/>
    <cellStyle name="ColLevel_1" xfId="162"/>
    <cellStyle name="差 2" xfId="163"/>
    <cellStyle name="差_（新增预算公开表20160201）2016年鞍山市市本级一般公共预算经济分类预算表" xfId="164"/>
    <cellStyle name="差_14项目支出表" xfId="165"/>
    <cellStyle name="好_2部门收支总表" xfId="166"/>
    <cellStyle name="常规 18_11纳入预算管理的行政事业性收费支出预算明细表" xfId="167"/>
    <cellStyle name="差_StartUp_9一般公共预算基本支出表（资金来源）" xfId="168"/>
    <cellStyle name="差_15政府采购表" xfId="169"/>
    <cellStyle name="差_19绩效情况表" xfId="170"/>
    <cellStyle name="差_2部门收支总表" xfId="171"/>
    <cellStyle name="差_3部门收入总表" xfId="172"/>
    <cellStyle name="差_5部门支出总表 (资金来源)" xfId="173"/>
    <cellStyle name="好_12纳入预算管理的政府性基金" xfId="174"/>
    <cellStyle name="差_6财政拨款收支总表" xfId="175"/>
    <cellStyle name="差_9一般公共预算基本支出表（资金来源）" xfId="176"/>
    <cellStyle name="差_StartUp" xfId="177"/>
    <cellStyle name="差_StartUp_11纳入预算管理的行政事业性收费支出预算明细表" xfId="178"/>
    <cellStyle name="差_StartUp_14项目支出表" xfId="179"/>
    <cellStyle name="差_StartUp_15政府采购表" xfId="180"/>
    <cellStyle name="差_StartUp_16购买服务表" xfId="181"/>
    <cellStyle name="差_StartUp_17一般公共预算“三公”经费" xfId="182"/>
    <cellStyle name="差_StartUp_19绩效情况表" xfId="183"/>
    <cellStyle name="差_StartUp_2部门收支总表" xfId="184"/>
    <cellStyle name="差_StartUp_5部门支出总表 (资金来源)" xfId="185"/>
    <cellStyle name="差_StartUp_目录" xfId="186"/>
    <cellStyle name="差_目录" xfId="187"/>
    <cellStyle name="差_填报模板 " xfId="188"/>
    <cellStyle name="强调文字颜色 6 2" xfId="189"/>
    <cellStyle name="差_预算公开情况信息反馈表（非公开样本）" xfId="190"/>
    <cellStyle name="常规 10" xfId="191"/>
    <cellStyle name="常规 5_15政府采购表" xfId="192"/>
    <cellStyle name="常规 16_9一般公共预算基本支出表（资金来源）" xfId="193"/>
    <cellStyle name="常规 10_3部门收入总表" xfId="194"/>
    <cellStyle name="常规 11" xfId="195"/>
    <cellStyle name="常规 12_5部门支出总表 (资金来源)" xfId="196"/>
    <cellStyle name="好_StartUp_17一般公共预算“三公”经费" xfId="197"/>
    <cellStyle name="常规 13" xfId="198"/>
    <cellStyle name="常规 13_6财政拨款收支总表" xfId="199"/>
    <cellStyle name="常规 14" xfId="200"/>
    <cellStyle name="常规_Sheet1_16购买服务表" xfId="201"/>
    <cellStyle name="常规 20" xfId="202"/>
    <cellStyle name="常规 15" xfId="203"/>
    <cellStyle name="常规 21" xfId="204"/>
    <cellStyle name="常规 16" xfId="205"/>
    <cellStyle name="常规 22" xfId="206"/>
    <cellStyle name="常规 17" xfId="207"/>
    <cellStyle name="常规 23" xfId="208"/>
    <cellStyle name="常规 18" xfId="209"/>
    <cellStyle name="常规 24" xfId="210"/>
    <cellStyle name="常规 19" xfId="211"/>
    <cellStyle name="常规 19_12纳入预算管理的政府性基金" xfId="212"/>
    <cellStyle name="常规 2 10" xfId="213"/>
    <cellStyle name="常规 2 11" xfId="214"/>
    <cellStyle name="常规_Sheet1" xfId="215"/>
    <cellStyle name="常规 2 12" xfId="216"/>
    <cellStyle name="常规 2 13" xfId="217"/>
    <cellStyle name="常规 2 14" xfId="218"/>
    <cellStyle name="常规 2 20" xfId="219"/>
    <cellStyle name="常规 2 15" xfId="220"/>
    <cellStyle name="常规 2 21" xfId="221"/>
    <cellStyle name="常规 2 16" xfId="222"/>
    <cellStyle name="常规 2 22" xfId="223"/>
    <cellStyle name="常规 2 17" xfId="224"/>
    <cellStyle name="常规 2 23" xfId="225"/>
    <cellStyle name="常规 2 18" xfId="226"/>
    <cellStyle name="千位分隔[0] 14_11纳入预算管理的行政事业性收费支出预算明细表" xfId="227"/>
    <cellStyle name="常规 2 19" xfId="228"/>
    <cellStyle name="常规 2 2" xfId="229"/>
    <cellStyle name="常规 2 4" xfId="230"/>
    <cellStyle name="强调文字颜色 4 2" xfId="231"/>
    <cellStyle name="常规 2 5" xfId="232"/>
    <cellStyle name="常规 2 6" xfId="233"/>
    <cellStyle name="常规 2 7" xfId="234"/>
    <cellStyle name="输入 2" xfId="235"/>
    <cellStyle name="常规 2 8" xfId="236"/>
    <cellStyle name="常规 2 9" xfId="237"/>
    <cellStyle name="常规 2_11纳入预算管理的行政事业性收费支出预算明细表" xfId="238"/>
    <cellStyle name="强调文字颜色 5 2" xfId="239"/>
    <cellStyle name="常规 20_13国有资本经营支出" xfId="240"/>
    <cellStyle name="常规 22_15政府采购表" xfId="241"/>
    <cellStyle name="常规 23_16购买服务表" xfId="242"/>
    <cellStyle name="常规 25" xfId="243"/>
    <cellStyle name="常规 27" xfId="244"/>
    <cellStyle name="常规 4" xfId="245"/>
    <cellStyle name="常规 7" xfId="246"/>
    <cellStyle name="常规 7_目录" xfId="247"/>
    <cellStyle name="常规_2014年政府预算公开模板" xfId="248"/>
    <cellStyle name="常规 8" xfId="249"/>
    <cellStyle name="常规 9" xfId="250"/>
    <cellStyle name="常规_Sheet1_12纳入预算管理的政府性基金" xfId="251"/>
    <cellStyle name="常规_Sheet1_13国有资本经营支出" xfId="252"/>
    <cellStyle name="常规_Sheet1_14项目支出表" xfId="253"/>
    <cellStyle name="常规_Sheet1_15政府采购表" xfId="254"/>
    <cellStyle name="常规_Sheet1_19绩效情况表" xfId="255"/>
    <cellStyle name="常规_附件1：2016年部门预算和“三公”经费预算公开表样" xfId="256"/>
    <cellStyle name="好 2" xfId="257"/>
    <cellStyle name="好_（新增预算公开表20160201）2016年鞍山市市本级一般公共预算经济分类预算表" xfId="258"/>
    <cellStyle name="千位分隔[0] 17_14项目支出表" xfId="259"/>
    <cellStyle name="好_11纳入预算管理的行政事业性收费支出预算明细表" xfId="260"/>
    <cellStyle name="好_14项目支出表" xfId="261"/>
    <cellStyle name="好_15政府采购表" xfId="262"/>
    <cellStyle name="好_16购买服务表" xfId="263"/>
    <cellStyle name="好_17一般公共预算“三公”经费" xfId="264"/>
    <cellStyle name="好_3部门收入总表" xfId="265"/>
    <cellStyle name="好_6财政拨款收支总表" xfId="266"/>
    <cellStyle name="好_9一般公共预算基本支出表（资金来源）" xfId="267"/>
    <cellStyle name="好_StartUp_11纳入预算管理的行政事业性收费支出预算明细表" xfId="268"/>
    <cellStyle name="好_StartUp_12纳入预算管理的政府性基金" xfId="269"/>
    <cellStyle name="好_StartUp_13国有资本经营支出" xfId="270"/>
    <cellStyle name="好_StartUp_14项目支出表" xfId="271"/>
    <cellStyle name="好_StartUp_15政府采购表" xfId="272"/>
    <cellStyle name="好_StartUp_16购买服务表" xfId="273"/>
    <cellStyle name="好_StartUp_19绩效情况表" xfId="274"/>
    <cellStyle name="好_StartUp_2部门收支总表" xfId="275"/>
    <cellStyle name="好_StartUp_3部门收入总表" xfId="276"/>
    <cellStyle name="好_StartUp_5部门支出总表 (资金来源)" xfId="277"/>
    <cellStyle name="好_StartUp_目录" xfId="278"/>
    <cellStyle name="好_目录" xfId="279"/>
    <cellStyle name="好_填报模板 " xfId="280"/>
    <cellStyle name="好_预算公开情况信息反馈表（非公开样本）" xfId="281"/>
    <cellStyle name="计算_11纳入预算管理的行政事业性收费支出预算明细表" xfId="282"/>
    <cellStyle name="千位分隔[0] 10" xfId="283"/>
    <cellStyle name="检查单元格 2" xfId="284"/>
    <cellStyle name="检查单元格_11纳入预算管理的行政事业性收费支出预算明细表" xfId="285"/>
    <cellStyle name="千位分隔[0] 11" xfId="286"/>
    <cellStyle name="千位分隔[0] 12" xfId="287"/>
    <cellStyle name="千位分隔[0] 13" xfId="288"/>
    <cellStyle name="千位分隔[0] 14" xfId="289"/>
    <cellStyle name="千位分隔[0] 20" xfId="290"/>
    <cellStyle name="千位分隔[0] 15" xfId="291"/>
    <cellStyle name="千位分隔[0] 21" xfId="292"/>
    <cellStyle name="千位分隔[0] 16" xfId="293"/>
    <cellStyle name="千位分隔[0] 22" xfId="294"/>
    <cellStyle name="千位分隔[0] 17" xfId="295"/>
    <cellStyle name="千位分隔[0] 23" xfId="296"/>
    <cellStyle name="千位分隔[0] 18" xfId="297"/>
    <cellStyle name="千位分隔[0] 18_15政府采购表" xfId="298"/>
    <cellStyle name="千位分隔[0] 19" xfId="299"/>
    <cellStyle name="千位分隔[0] 6" xfId="300"/>
    <cellStyle name="千位分隔[0] 7" xfId="301"/>
    <cellStyle name="千位分隔[0] 8" xfId="302"/>
    <cellStyle name="千位分隔[0] 9" xfId="303"/>
    <cellStyle name="强调文字颜色 2 2" xfId="304"/>
    <cellStyle name="强调文字颜色 3 2" xfId="305"/>
    <cellStyle name="强调文字颜色 4_11纳入预算管理的行政事业性收费支出预算明细表" xfId="306"/>
    <cellStyle name="强调文字颜色 5_11纳入预算管理的行政事业性收费支出预算明细表" xfId="307"/>
    <cellStyle name="强调文字颜色 6_11纳入预算管理的行政事业性收费支出预算明细表" xfId="308"/>
    <cellStyle name="适中_11纳入预算管理的行政事业性收费支出预算明细表" xfId="309"/>
    <cellStyle name="输出_11纳入预算管理的行政事业性收费支出预算明细表" xfId="310"/>
    <cellStyle name="输入_11纳入预算管理的行政事业性收费支出预算明细表" xfId="311"/>
    <cellStyle name="注释 2" xfId="312"/>
    <cellStyle name="着色 3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482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</row>
    <row r="2" spans="1:26" ht="13.5" customHeigh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</row>
    <row r="3" spans="1:26" ht="13.5" customHeight="1">
      <c r="A3" s="483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</row>
    <row r="4" spans="1:26" ht="13.5" customHeight="1">
      <c r="A4" s="483"/>
      <c r="B4" s="483"/>
      <c r="C4" s="483"/>
      <c r="D4" s="483"/>
      <c r="E4" s="483"/>
      <c r="F4" s="483"/>
      <c r="G4" s="483"/>
      <c r="H4" s="484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</row>
    <row r="5" spans="1:26" ht="18.75" customHeight="1">
      <c r="A5" s="485" t="s">
        <v>0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93"/>
      <c r="X5" s="494"/>
      <c r="Y5" s="494"/>
      <c r="Z5" s="494"/>
    </row>
    <row r="6" spans="1:26" ht="13.5" customHeight="1">
      <c r="A6" s="483"/>
      <c r="B6" s="483"/>
      <c r="C6" s="483"/>
      <c r="D6" s="484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4"/>
      <c r="V6" s="484"/>
      <c r="W6" s="484"/>
      <c r="X6" s="484"/>
      <c r="Y6" s="483"/>
      <c r="Z6" s="483"/>
    </row>
    <row r="7" spans="1:26" ht="13.5" customHeight="1">
      <c r="A7" s="483"/>
      <c r="B7" s="483"/>
      <c r="C7" s="483"/>
      <c r="D7" s="484"/>
      <c r="E7" s="483"/>
      <c r="F7" s="483"/>
      <c r="G7" s="483"/>
      <c r="H7" s="483"/>
      <c r="I7" s="483"/>
      <c r="J7" s="483"/>
      <c r="K7" s="483"/>
      <c r="L7" s="483"/>
      <c r="M7" s="483"/>
      <c r="N7" s="484"/>
      <c r="O7" s="484"/>
      <c r="P7" s="483"/>
      <c r="Q7" s="483"/>
      <c r="R7" s="483"/>
      <c r="S7" s="483"/>
      <c r="T7" s="483"/>
      <c r="U7" s="484"/>
      <c r="V7" s="484"/>
      <c r="W7" s="484"/>
      <c r="X7" s="484"/>
      <c r="Y7" s="483"/>
      <c r="Z7" s="483"/>
    </row>
    <row r="8" spans="1:26" s="44" customFormat="1" ht="31.5">
      <c r="A8" s="486" t="s">
        <v>1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95"/>
      <c r="R8" s="495"/>
      <c r="S8" s="495"/>
      <c r="T8" s="496"/>
      <c r="U8" s="497">
        <v>59.9</v>
      </c>
      <c r="V8" s="495"/>
      <c r="W8" s="495"/>
      <c r="X8" s="495"/>
      <c r="Y8" s="494"/>
      <c r="Z8" s="494"/>
    </row>
    <row r="9" spans="1:26" ht="18.75">
      <c r="A9" s="487"/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4"/>
      <c r="Q9" s="483"/>
      <c r="R9" s="483"/>
      <c r="S9" s="483"/>
      <c r="T9" s="498"/>
      <c r="U9" s="484"/>
      <c r="V9" s="484"/>
      <c r="W9" s="484"/>
      <c r="X9" s="484"/>
      <c r="Y9" s="483"/>
      <c r="Z9" s="483"/>
    </row>
    <row r="10" spans="1:26" ht="13.5">
      <c r="A10" s="484"/>
      <c r="B10" s="484"/>
      <c r="C10" s="483"/>
      <c r="D10" s="484"/>
      <c r="E10" s="484"/>
      <c r="F10" s="483"/>
      <c r="G10" s="483"/>
      <c r="H10" s="484"/>
      <c r="I10" s="483"/>
      <c r="J10" s="483"/>
      <c r="K10" s="483"/>
      <c r="L10" s="483"/>
      <c r="M10" s="483"/>
      <c r="N10" s="484"/>
      <c r="O10" s="484"/>
      <c r="P10" s="483"/>
      <c r="Q10" s="483"/>
      <c r="R10" s="483"/>
      <c r="S10" s="483"/>
      <c r="T10" s="483"/>
      <c r="U10" s="484"/>
      <c r="V10" s="484"/>
      <c r="W10" s="483"/>
      <c r="X10" s="484"/>
      <c r="Y10" s="483"/>
      <c r="Z10" s="483"/>
    </row>
    <row r="11" spans="1:26" ht="25.5">
      <c r="A11" s="488"/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3"/>
      <c r="R11" s="483"/>
      <c r="S11" s="483"/>
      <c r="T11" s="483"/>
      <c r="U11" s="484"/>
      <c r="V11" s="484"/>
      <c r="W11" s="483"/>
      <c r="X11" s="484"/>
      <c r="Y11" s="483"/>
      <c r="Z11" s="483"/>
    </row>
    <row r="12" spans="1:26" ht="31.5">
      <c r="A12" s="489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3"/>
      <c r="R12" s="483"/>
      <c r="S12" s="484"/>
      <c r="T12" s="484"/>
      <c r="U12" s="484"/>
      <c r="V12" s="484"/>
      <c r="W12" s="484"/>
      <c r="X12" s="484"/>
      <c r="Y12" s="483"/>
      <c r="Z12" s="483"/>
    </row>
    <row r="13" spans="1:26" ht="13.5">
      <c r="A13" s="483"/>
      <c r="B13" s="483"/>
      <c r="C13" s="483"/>
      <c r="D13" s="483"/>
      <c r="E13" s="483"/>
      <c r="F13" s="483"/>
      <c r="G13" s="483"/>
      <c r="H13" s="484"/>
      <c r="I13" s="483"/>
      <c r="J13" s="483"/>
      <c r="K13" s="483"/>
      <c r="L13" s="483"/>
      <c r="M13" s="483"/>
      <c r="N13" s="483"/>
      <c r="O13" s="483"/>
      <c r="P13" s="483"/>
      <c r="Q13" s="483"/>
      <c r="R13" s="484"/>
      <c r="S13" s="484"/>
      <c r="T13" s="483"/>
      <c r="U13" s="484"/>
      <c r="V13" s="484"/>
      <c r="W13" s="484"/>
      <c r="X13" s="484"/>
      <c r="Y13" s="483"/>
      <c r="Z13" s="483"/>
    </row>
    <row r="14" spans="1:26" ht="25.5">
      <c r="A14" s="490"/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9"/>
      <c r="R14" s="500"/>
      <c r="S14" s="500"/>
      <c r="T14" s="499"/>
      <c r="U14" s="500"/>
      <c r="V14" s="500"/>
      <c r="W14" s="500"/>
      <c r="X14" s="500"/>
      <c r="Y14" s="500"/>
      <c r="Z14" s="500"/>
    </row>
    <row r="15" spans="1:26" ht="25.5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9"/>
      <c r="R15" s="499"/>
      <c r="S15" s="500"/>
      <c r="T15" s="500"/>
      <c r="U15" s="500"/>
      <c r="V15" s="500"/>
      <c r="W15" s="500"/>
      <c r="X15" s="483"/>
      <c r="Y15" s="483"/>
      <c r="Z15" s="500"/>
    </row>
    <row r="16" spans="1:26" ht="13.5">
      <c r="A16" s="483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4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4"/>
    </row>
    <row r="17" spans="1:26" ht="13.5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</row>
    <row r="18" spans="1:26" ht="13.5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</row>
    <row r="19" spans="1:26" ht="13.5">
      <c r="A19" s="483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</row>
    <row r="20" spans="1:26" ht="13.5">
      <c r="A20" s="483"/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4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</row>
    <row r="21" spans="1:26" ht="13.5">
      <c r="A21" s="483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4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</row>
    <row r="22" spans="1:26" ht="13.5">
      <c r="A22" s="483"/>
      <c r="B22" s="492" t="s">
        <v>2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268" t="s">
        <v>141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3.5" customHeight="1">
      <c r="A2" s="269"/>
      <c r="B2" s="269"/>
      <c r="C2" s="269"/>
      <c r="D2" s="269"/>
      <c r="E2" s="269"/>
      <c r="F2" s="269"/>
      <c r="G2" s="270"/>
      <c r="H2" s="270"/>
      <c r="I2" s="280"/>
      <c r="J2" s="280"/>
      <c r="K2" s="280"/>
      <c r="L2" s="281"/>
      <c r="M2" s="281"/>
      <c r="N2" s="282" t="s">
        <v>142</v>
      </c>
    </row>
    <row r="3" spans="1:14" ht="27.75" customHeight="1">
      <c r="A3" s="224" t="s">
        <v>25</v>
      </c>
      <c r="B3" s="271"/>
      <c r="C3" s="271"/>
      <c r="D3" s="271"/>
      <c r="E3" s="271"/>
      <c r="F3" s="271"/>
      <c r="G3" s="272"/>
      <c r="H3" s="272"/>
      <c r="I3" s="269"/>
      <c r="J3" s="269"/>
      <c r="K3" s="280"/>
      <c r="L3" s="283"/>
      <c r="M3" s="283"/>
      <c r="N3" s="283" t="s">
        <v>26</v>
      </c>
    </row>
    <row r="4" spans="1:14" ht="13.5" customHeight="1">
      <c r="A4" s="273" t="s">
        <v>79</v>
      </c>
      <c r="B4" s="273" t="s">
        <v>100</v>
      </c>
      <c r="C4" s="273"/>
      <c r="D4" s="273"/>
      <c r="E4" s="274" t="s">
        <v>101</v>
      </c>
      <c r="F4" s="274" t="s">
        <v>140</v>
      </c>
      <c r="G4" s="274"/>
      <c r="H4" s="274"/>
      <c r="I4" s="274"/>
      <c r="J4" s="274"/>
      <c r="K4" s="274"/>
      <c r="L4" s="274"/>
      <c r="M4" s="274"/>
      <c r="N4" s="274"/>
    </row>
    <row r="5" spans="1:14" ht="36" customHeight="1">
      <c r="A5" s="273"/>
      <c r="B5" s="273" t="s">
        <v>102</v>
      </c>
      <c r="C5" s="273" t="s">
        <v>103</v>
      </c>
      <c r="D5" s="274" t="s">
        <v>104</v>
      </c>
      <c r="E5" s="274"/>
      <c r="F5" s="274" t="s">
        <v>82</v>
      </c>
      <c r="G5" s="275" t="s">
        <v>143</v>
      </c>
      <c r="H5" s="275" t="s">
        <v>144</v>
      </c>
      <c r="I5" s="275" t="s">
        <v>145</v>
      </c>
      <c r="J5" s="275" t="s">
        <v>146</v>
      </c>
      <c r="K5" s="275" t="s">
        <v>147</v>
      </c>
      <c r="L5" s="275" t="s">
        <v>148</v>
      </c>
      <c r="M5" s="275" t="s">
        <v>149</v>
      </c>
      <c r="N5" s="275" t="s">
        <v>150</v>
      </c>
    </row>
    <row r="6" spans="1:14" s="44" customFormat="1" ht="13.5" customHeight="1">
      <c r="A6" s="276"/>
      <c r="B6" s="277"/>
      <c r="C6" s="278"/>
      <c r="D6" s="278"/>
      <c r="E6" s="276" t="s">
        <v>82</v>
      </c>
      <c r="F6" s="279">
        <v>59.9</v>
      </c>
      <c r="G6" s="279">
        <v>53.3</v>
      </c>
      <c r="H6" s="279">
        <v>6.52</v>
      </c>
      <c r="I6" s="279">
        <v>0.08</v>
      </c>
      <c r="J6" s="279">
        <v>0</v>
      </c>
      <c r="K6" s="284">
        <v>0</v>
      </c>
      <c r="L6" s="284">
        <v>0</v>
      </c>
      <c r="M6" s="284">
        <v>0</v>
      </c>
      <c r="N6" s="284">
        <v>0</v>
      </c>
    </row>
    <row r="7" spans="1:14" ht="13.5" customHeight="1">
      <c r="A7" s="276" t="s">
        <v>96</v>
      </c>
      <c r="B7" s="277"/>
      <c r="C7" s="278"/>
      <c r="D7" s="278"/>
      <c r="E7" s="276"/>
      <c r="F7" s="279">
        <v>59.9</v>
      </c>
      <c r="G7" s="279">
        <v>53.3</v>
      </c>
      <c r="H7" s="279">
        <v>6.52</v>
      </c>
      <c r="I7" s="279">
        <v>0.08</v>
      </c>
      <c r="J7" s="279">
        <v>0</v>
      </c>
      <c r="K7" s="284">
        <v>0</v>
      </c>
      <c r="L7" s="284">
        <v>0</v>
      </c>
      <c r="M7" s="284">
        <v>0</v>
      </c>
      <c r="N7" s="284">
        <v>0</v>
      </c>
    </row>
    <row r="8" spans="1:14" ht="13.5" customHeight="1">
      <c r="A8" s="276" t="s">
        <v>97</v>
      </c>
      <c r="B8" s="277">
        <v>201</v>
      </c>
      <c r="C8" s="278"/>
      <c r="D8" s="278"/>
      <c r="E8" s="276" t="s">
        <v>105</v>
      </c>
      <c r="F8" s="279">
        <v>46.03</v>
      </c>
      <c r="G8" s="279">
        <v>39.43</v>
      </c>
      <c r="H8" s="279">
        <v>6.52</v>
      </c>
      <c r="I8" s="279">
        <v>0.08</v>
      </c>
      <c r="J8" s="279">
        <v>0</v>
      </c>
      <c r="K8" s="284">
        <v>0</v>
      </c>
      <c r="L8" s="284">
        <v>0</v>
      </c>
      <c r="M8" s="284">
        <v>0</v>
      </c>
      <c r="N8" s="284">
        <v>0</v>
      </c>
    </row>
    <row r="9" spans="1:14" ht="13.5" customHeight="1">
      <c r="A9" s="276" t="s">
        <v>106</v>
      </c>
      <c r="B9" s="277"/>
      <c r="C9" s="278" t="s">
        <v>107</v>
      </c>
      <c r="D9" s="278"/>
      <c r="E9" s="276" t="s">
        <v>108</v>
      </c>
      <c r="F9" s="279">
        <v>46.03</v>
      </c>
      <c r="G9" s="279">
        <v>39.43</v>
      </c>
      <c r="H9" s="279">
        <v>6.52</v>
      </c>
      <c r="I9" s="279">
        <v>0.08</v>
      </c>
      <c r="J9" s="279">
        <v>0</v>
      </c>
      <c r="K9" s="284">
        <v>0</v>
      </c>
      <c r="L9" s="284">
        <v>0</v>
      </c>
      <c r="M9" s="284">
        <v>0</v>
      </c>
      <c r="N9" s="284">
        <v>0</v>
      </c>
    </row>
    <row r="10" spans="1:14" ht="13.5" customHeight="1">
      <c r="A10" s="276" t="s">
        <v>109</v>
      </c>
      <c r="B10" s="277">
        <v>201</v>
      </c>
      <c r="C10" s="278" t="s">
        <v>110</v>
      </c>
      <c r="D10" s="278" t="s">
        <v>111</v>
      </c>
      <c r="E10" s="276" t="s">
        <v>112</v>
      </c>
      <c r="F10" s="279">
        <v>46.03</v>
      </c>
      <c r="G10" s="279">
        <v>39.43</v>
      </c>
      <c r="H10" s="279">
        <v>6.52</v>
      </c>
      <c r="I10" s="279">
        <v>0.08</v>
      </c>
      <c r="J10" s="279">
        <v>0</v>
      </c>
      <c r="K10" s="284">
        <v>0</v>
      </c>
      <c r="L10" s="284">
        <v>0</v>
      </c>
      <c r="M10" s="284">
        <v>0</v>
      </c>
      <c r="N10" s="284">
        <v>0</v>
      </c>
    </row>
    <row r="11" spans="1:14" ht="13.5" customHeight="1">
      <c r="A11" s="276" t="s">
        <v>97</v>
      </c>
      <c r="B11" s="277">
        <v>208</v>
      </c>
      <c r="C11" s="278"/>
      <c r="D11" s="278"/>
      <c r="E11" s="276" t="s">
        <v>113</v>
      </c>
      <c r="F11" s="279">
        <v>6.04</v>
      </c>
      <c r="G11" s="279">
        <v>6.04</v>
      </c>
      <c r="H11" s="279">
        <v>0</v>
      </c>
      <c r="I11" s="279">
        <v>0</v>
      </c>
      <c r="J11" s="279">
        <v>0</v>
      </c>
      <c r="K11" s="284">
        <v>0</v>
      </c>
      <c r="L11" s="284">
        <v>0</v>
      </c>
      <c r="M11" s="284">
        <v>0</v>
      </c>
      <c r="N11" s="284">
        <v>0</v>
      </c>
    </row>
    <row r="12" spans="1:14" ht="13.5" customHeight="1">
      <c r="A12" s="276" t="s">
        <v>106</v>
      </c>
      <c r="B12" s="277"/>
      <c r="C12" s="278" t="s">
        <v>114</v>
      </c>
      <c r="D12" s="278"/>
      <c r="E12" s="276" t="s">
        <v>115</v>
      </c>
      <c r="F12" s="279">
        <v>6.04</v>
      </c>
      <c r="G12" s="279">
        <v>6.04</v>
      </c>
      <c r="H12" s="279">
        <v>0</v>
      </c>
      <c r="I12" s="279">
        <v>0</v>
      </c>
      <c r="J12" s="279">
        <v>0</v>
      </c>
      <c r="K12" s="284">
        <v>0</v>
      </c>
      <c r="L12" s="284">
        <v>0</v>
      </c>
      <c r="M12" s="284">
        <v>0</v>
      </c>
      <c r="N12" s="284">
        <v>0</v>
      </c>
    </row>
    <row r="13" spans="1:14" ht="13.5" customHeight="1">
      <c r="A13" s="276" t="s">
        <v>109</v>
      </c>
      <c r="B13" s="277">
        <v>208</v>
      </c>
      <c r="C13" s="278" t="s">
        <v>116</v>
      </c>
      <c r="D13" s="278" t="s">
        <v>114</v>
      </c>
      <c r="E13" s="276" t="s">
        <v>117</v>
      </c>
      <c r="F13" s="279">
        <v>6.04</v>
      </c>
      <c r="G13" s="279">
        <v>6.04</v>
      </c>
      <c r="H13" s="279">
        <v>0</v>
      </c>
      <c r="I13" s="279">
        <v>0</v>
      </c>
      <c r="J13" s="279">
        <v>0</v>
      </c>
      <c r="K13" s="284">
        <v>0</v>
      </c>
      <c r="L13" s="284">
        <v>0</v>
      </c>
      <c r="M13" s="284">
        <v>0</v>
      </c>
      <c r="N13" s="284">
        <v>0</v>
      </c>
    </row>
    <row r="14" spans="1:14" ht="13.5" customHeight="1">
      <c r="A14" s="276" t="s">
        <v>97</v>
      </c>
      <c r="B14" s="277">
        <v>210</v>
      </c>
      <c r="C14" s="278"/>
      <c r="D14" s="278"/>
      <c r="E14" s="276" t="s">
        <v>118</v>
      </c>
      <c r="F14" s="279">
        <v>3.51</v>
      </c>
      <c r="G14" s="279">
        <v>3.51</v>
      </c>
      <c r="H14" s="279">
        <v>0</v>
      </c>
      <c r="I14" s="279">
        <v>0</v>
      </c>
      <c r="J14" s="279">
        <v>0</v>
      </c>
      <c r="K14" s="284">
        <v>0</v>
      </c>
      <c r="L14" s="284">
        <v>0</v>
      </c>
      <c r="M14" s="284">
        <v>0</v>
      </c>
      <c r="N14" s="284">
        <v>0</v>
      </c>
    </row>
    <row r="15" spans="1:14" ht="13.5" customHeight="1">
      <c r="A15" s="276" t="s">
        <v>106</v>
      </c>
      <c r="B15" s="277"/>
      <c r="C15" s="278" t="s">
        <v>119</v>
      </c>
      <c r="D15" s="278"/>
      <c r="E15" s="276" t="s">
        <v>120</v>
      </c>
      <c r="F15" s="279">
        <v>3.51</v>
      </c>
      <c r="G15" s="279">
        <v>3.51</v>
      </c>
      <c r="H15" s="279">
        <v>0</v>
      </c>
      <c r="I15" s="279">
        <v>0</v>
      </c>
      <c r="J15" s="279">
        <v>0</v>
      </c>
      <c r="K15" s="284">
        <v>0</v>
      </c>
      <c r="L15" s="284">
        <v>0</v>
      </c>
      <c r="M15" s="284">
        <v>0</v>
      </c>
      <c r="N15" s="284">
        <v>0</v>
      </c>
    </row>
    <row r="16" spans="1:14" ht="13.5" customHeight="1">
      <c r="A16" s="276" t="s">
        <v>109</v>
      </c>
      <c r="B16" s="277">
        <v>210</v>
      </c>
      <c r="C16" s="278" t="s">
        <v>121</v>
      </c>
      <c r="D16" s="278" t="s">
        <v>111</v>
      </c>
      <c r="E16" s="276" t="s">
        <v>122</v>
      </c>
      <c r="F16" s="279">
        <v>3.51</v>
      </c>
      <c r="G16" s="279">
        <v>3.51</v>
      </c>
      <c r="H16" s="279">
        <v>0</v>
      </c>
      <c r="I16" s="279">
        <v>0</v>
      </c>
      <c r="J16" s="279">
        <v>0</v>
      </c>
      <c r="K16" s="284">
        <v>0</v>
      </c>
      <c r="L16" s="284">
        <v>0</v>
      </c>
      <c r="M16" s="284">
        <v>0</v>
      </c>
      <c r="N16" s="284">
        <v>0</v>
      </c>
    </row>
    <row r="17" spans="1:14" ht="13.5" customHeight="1">
      <c r="A17" s="276" t="s">
        <v>97</v>
      </c>
      <c r="B17" s="277">
        <v>221</v>
      </c>
      <c r="C17" s="278"/>
      <c r="D17" s="278"/>
      <c r="E17" s="276" t="s">
        <v>123</v>
      </c>
      <c r="F17" s="279">
        <v>4.32</v>
      </c>
      <c r="G17" s="279">
        <v>4.32</v>
      </c>
      <c r="H17" s="279">
        <v>0</v>
      </c>
      <c r="I17" s="279">
        <v>0</v>
      </c>
      <c r="J17" s="279">
        <v>0</v>
      </c>
      <c r="K17" s="284">
        <v>0</v>
      </c>
      <c r="L17" s="284">
        <v>0</v>
      </c>
      <c r="M17" s="284">
        <v>0</v>
      </c>
      <c r="N17" s="284">
        <v>0</v>
      </c>
    </row>
    <row r="18" spans="1:14" ht="13.5" customHeight="1">
      <c r="A18" s="276" t="s">
        <v>106</v>
      </c>
      <c r="B18" s="277"/>
      <c r="C18" s="278" t="s">
        <v>124</v>
      </c>
      <c r="D18" s="278"/>
      <c r="E18" s="276" t="s">
        <v>125</v>
      </c>
      <c r="F18" s="279">
        <v>4.32</v>
      </c>
      <c r="G18" s="279">
        <v>4.32</v>
      </c>
      <c r="H18" s="279">
        <v>0</v>
      </c>
      <c r="I18" s="279">
        <v>0</v>
      </c>
      <c r="J18" s="279">
        <v>0</v>
      </c>
      <c r="K18" s="284">
        <v>0</v>
      </c>
      <c r="L18" s="284">
        <v>0</v>
      </c>
      <c r="M18" s="284">
        <v>0</v>
      </c>
      <c r="N18" s="284">
        <v>0</v>
      </c>
    </row>
    <row r="19" spans="1:14" ht="13.5" customHeight="1">
      <c r="A19" s="276" t="s">
        <v>109</v>
      </c>
      <c r="B19" s="277">
        <v>221</v>
      </c>
      <c r="C19" s="278" t="s">
        <v>126</v>
      </c>
      <c r="D19" s="278" t="s">
        <v>111</v>
      </c>
      <c r="E19" s="276" t="s">
        <v>127</v>
      </c>
      <c r="F19" s="279">
        <v>4.32</v>
      </c>
      <c r="G19" s="279">
        <v>4.32</v>
      </c>
      <c r="H19" s="279">
        <v>0</v>
      </c>
      <c r="I19" s="279">
        <v>0</v>
      </c>
      <c r="J19" s="279">
        <v>0</v>
      </c>
      <c r="K19" s="284">
        <v>0</v>
      </c>
      <c r="L19" s="284">
        <v>0</v>
      </c>
      <c r="M19" s="284">
        <v>0</v>
      </c>
      <c r="N19" s="284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"/>
  <sheetViews>
    <sheetView showGridLines="0" showZeros="0" workbookViewId="0" topLeftCell="A1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234" t="s">
        <v>151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</row>
    <row r="2" spans="1:35" ht="13.5" customHeight="1">
      <c r="A2" s="235"/>
      <c r="B2" s="235"/>
      <c r="C2" s="235"/>
      <c r="D2" s="235"/>
      <c r="E2" s="235"/>
      <c r="F2" s="236"/>
      <c r="G2" s="235"/>
      <c r="H2" s="235"/>
      <c r="I2" s="235"/>
      <c r="J2" s="235"/>
      <c r="K2" s="257"/>
      <c r="L2" s="235"/>
      <c r="M2" s="235"/>
      <c r="N2" s="235"/>
      <c r="O2" s="235"/>
      <c r="P2" s="236"/>
      <c r="Q2" s="235"/>
      <c r="R2" s="235"/>
      <c r="S2" s="235"/>
      <c r="T2" s="235"/>
      <c r="U2" s="257"/>
      <c r="V2" s="235"/>
      <c r="W2" s="235"/>
      <c r="X2" s="235"/>
      <c r="Y2" s="235"/>
      <c r="Z2" s="235"/>
      <c r="AA2" s="235"/>
      <c r="AB2" s="235"/>
      <c r="AC2" s="235"/>
      <c r="AD2" s="235"/>
      <c r="AE2" s="257"/>
      <c r="AF2" s="236"/>
      <c r="AG2" s="262"/>
      <c r="AI2" s="263" t="s">
        <v>152</v>
      </c>
    </row>
    <row r="3" spans="1:35" ht="32.25" customHeight="1">
      <c r="A3" s="49" t="s">
        <v>25</v>
      </c>
      <c r="B3" s="237"/>
      <c r="C3" s="237"/>
      <c r="D3" s="237"/>
      <c r="E3" s="238"/>
      <c r="F3" s="239"/>
      <c r="G3" s="235"/>
      <c r="H3" s="235"/>
      <c r="I3" s="235"/>
      <c r="J3" s="235"/>
      <c r="K3" s="258"/>
      <c r="L3" s="235"/>
      <c r="M3" s="235"/>
      <c r="N3" s="235"/>
      <c r="O3" s="235"/>
      <c r="P3" s="239"/>
      <c r="Q3" s="235"/>
      <c r="R3" s="235"/>
      <c r="S3" s="235"/>
      <c r="T3" s="235"/>
      <c r="U3" s="258"/>
      <c r="V3" s="235"/>
      <c r="W3" s="235"/>
      <c r="X3" s="235"/>
      <c r="Y3" s="235"/>
      <c r="Z3" s="235"/>
      <c r="AA3" s="235"/>
      <c r="AB3" s="235"/>
      <c r="AC3" s="235"/>
      <c r="AD3" s="235"/>
      <c r="AE3" s="258"/>
      <c r="AF3" s="239"/>
      <c r="AG3" s="262"/>
      <c r="AI3" s="263" t="s">
        <v>26</v>
      </c>
    </row>
    <row r="4" spans="1:35" ht="13.5" customHeight="1">
      <c r="A4" s="240" t="s">
        <v>100</v>
      </c>
      <c r="B4" s="240"/>
      <c r="C4" s="240"/>
      <c r="D4" s="241" t="s">
        <v>101</v>
      </c>
      <c r="E4" s="241" t="s">
        <v>153</v>
      </c>
      <c r="F4" s="242" t="s">
        <v>133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59"/>
    </row>
    <row r="5" spans="1:35" ht="13.5" customHeight="1">
      <c r="A5" s="244"/>
      <c r="B5" s="244"/>
      <c r="C5" s="244"/>
      <c r="D5" s="245"/>
      <c r="E5" s="246"/>
      <c r="F5" s="242" t="s">
        <v>93</v>
      </c>
      <c r="G5" s="243"/>
      <c r="H5" s="243"/>
      <c r="I5" s="243"/>
      <c r="J5" s="243"/>
      <c r="K5" s="243"/>
      <c r="L5" s="243"/>
      <c r="M5" s="243"/>
      <c r="N5" s="243"/>
      <c r="O5" s="259"/>
      <c r="P5" s="242" t="s">
        <v>94</v>
      </c>
      <c r="Q5" s="243"/>
      <c r="R5" s="243"/>
      <c r="S5" s="243"/>
      <c r="T5" s="243"/>
      <c r="U5" s="243"/>
      <c r="V5" s="243"/>
      <c r="W5" s="243"/>
      <c r="X5" s="243"/>
      <c r="Y5" s="259"/>
      <c r="Z5" s="242" t="s">
        <v>95</v>
      </c>
      <c r="AA5" s="243"/>
      <c r="AB5" s="243"/>
      <c r="AC5" s="243"/>
      <c r="AD5" s="243"/>
      <c r="AE5" s="243"/>
      <c r="AF5" s="243"/>
      <c r="AG5" s="243"/>
      <c r="AH5" s="243"/>
      <c r="AI5" s="259"/>
    </row>
    <row r="6" spans="1:35" ht="13.5" customHeight="1">
      <c r="A6" s="244" t="s">
        <v>102</v>
      </c>
      <c r="B6" s="244" t="s">
        <v>103</v>
      </c>
      <c r="C6" s="244" t="s">
        <v>104</v>
      </c>
      <c r="D6" s="245"/>
      <c r="E6" s="246"/>
      <c r="F6" s="247" t="s">
        <v>82</v>
      </c>
      <c r="G6" s="242" t="s">
        <v>83</v>
      </c>
      <c r="H6" s="243"/>
      <c r="I6" s="259"/>
      <c r="J6" s="247" t="s">
        <v>154</v>
      </c>
      <c r="K6" s="247" t="s">
        <v>155</v>
      </c>
      <c r="L6" s="247" t="s">
        <v>156</v>
      </c>
      <c r="M6" s="247" t="s">
        <v>157</v>
      </c>
      <c r="N6" s="260" t="s">
        <v>158</v>
      </c>
      <c r="O6" s="260" t="s">
        <v>159</v>
      </c>
      <c r="P6" s="247" t="s">
        <v>82</v>
      </c>
      <c r="Q6" s="242" t="s">
        <v>83</v>
      </c>
      <c r="R6" s="243"/>
      <c r="S6" s="259"/>
      <c r="T6" s="247" t="s">
        <v>154</v>
      </c>
      <c r="U6" s="247" t="s">
        <v>155</v>
      </c>
      <c r="V6" s="247" t="s">
        <v>156</v>
      </c>
      <c r="W6" s="247" t="s">
        <v>157</v>
      </c>
      <c r="X6" s="260" t="s">
        <v>160</v>
      </c>
      <c r="Y6" s="260" t="s">
        <v>159</v>
      </c>
      <c r="Z6" s="247" t="s">
        <v>82</v>
      </c>
      <c r="AA6" s="242" t="s">
        <v>83</v>
      </c>
      <c r="AB6" s="243"/>
      <c r="AC6" s="259"/>
      <c r="AD6" s="247" t="s">
        <v>154</v>
      </c>
      <c r="AE6" s="247" t="s">
        <v>155</v>
      </c>
      <c r="AF6" s="247" t="s">
        <v>156</v>
      </c>
      <c r="AG6" s="247" t="s">
        <v>157</v>
      </c>
      <c r="AH6" s="264" t="s">
        <v>160</v>
      </c>
      <c r="AI6" s="264" t="s">
        <v>159</v>
      </c>
    </row>
    <row r="7" spans="1:35" ht="36" customHeight="1">
      <c r="A7" s="248"/>
      <c r="B7" s="248"/>
      <c r="C7" s="248"/>
      <c r="D7" s="249"/>
      <c r="E7" s="250"/>
      <c r="F7" s="247"/>
      <c r="G7" s="247" t="s">
        <v>89</v>
      </c>
      <c r="H7" s="247" t="s">
        <v>90</v>
      </c>
      <c r="I7" s="247" t="s">
        <v>91</v>
      </c>
      <c r="J7" s="247"/>
      <c r="K7" s="247"/>
      <c r="L7" s="247"/>
      <c r="M7" s="247"/>
      <c r="N7" s="261"/>
      <c r="O7" s="261"/>
      <c r="P7" s="247"/>
      <c r="Q7" s="247" t="s">
        <v>89</v>
      </c>
      <c r="R7" s="247" t="s">
        <v>90</v>
      </c>
      <c r="S7" s="247" t="s">
        <v>91</v>
      </c>
      <c r="T7" s="247"/>
      <c r="U7" s="247"/>
      <c r="V7" s="247"/>
      <c r="W7" s="247"/>
      <c r="X7" s="261"/>
      <c r="Y7" s="261"/>
      <c r="Z7" s="247"/>
      <c r="AA7" s="247" t="s">
        <v>89</v>
      </c>
      <c r="AB7" s="247" t="s">
        <v>90</v>
      </c>
      <c r="AC7" s="247" t="s">
        <v>91</v>
      </c>
      <c r="AD7" s="247"/>
      <c r="AE7" s="247"/>
      <c r="AF7" s="247"/>
      <c r="AG7" s="247"/>
      <c r="AH7" s="265"/>
      <c r="AI7" s="265"/>
    </row>
    <row r="8" spans="1:35" s="44" customFormat="1" ht="33" customHeight="1">
      <c r="A8" s="251"/>
      <c r="B8" s="252"/>
      <c r="C8" s="252"/>
      <c r="D8" s="253" t="s">
        <v>82</v>
      </c>
      <c r="E8" s="254">
        <f>F8+P8+Z8</f>
        <v>59.89999999999999</v>
      </c>
      <c r="F8" s="255">
        <f>G8+J8+K8+L8+M8+N8+O8</f>
        <v>53.3</v>
      </c>
      <c r="G8" s="254">
        <f>H8+I8</f>
        <v>53.3</v>
      </c>
      <c r="H8" s="256">
        <v>53.3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5">
        <f>Q8+T8+U8+V8+W8+X8+Y8</f>
        <v>6.52</v>
      </c>
      <c r="Q8" s="254">
        <f>R8+S8</f>
        <v>6.52</v>
      </c>
      <c r="R8" s="256">
        <v>6.52</v>
      </c>
      <c r="S8" s="256">
        <v>0</v>
      </c>
      <c r="T8" s="256">
        <v>0</v>
      </c>
      <c r="U8" s="256">
        <v>0</v>
      </c>
      <c r="V8" s="256">
        <v>0</v>
      </c>
      <c r="W8" s="256">
        <v>0</v>
      </c>
      <c r="X8" s="256">
        <v>0</v>
      </c>
      <c r="Y8" s="256">
        <v>0</v>
      </c>
      <c r="Z8" s="255">
        <f>AA8+AD8+AE8+AF8+AG8+AH8+AI8</f>
        <v>0.08</v>
      </c>
      <c r="AA8" s="254">
        <f>AB8+AC8</f>
        <v>0.08</v>
      </c>
      <c r="AB8" s="256">
        <v>0.08</v>
      </c>
      <c r="AC8" s="256">
        <v>0</v>
      </c>
      <c r="AD8" s="256">
        <v>0</v>
      </c>
      <c r="AE8" s="256">
        <v>0</v>
      </c>
      <c r="AF8" s="256">
        <v>0</v>
      </c>
      <c r="AG8" s="266">
        <v>0</v>
      </c>
      <c r="AH8" s="267">
        <v>0</v>
      </c>
      <c r="AI8" s="267">
        <v>0</v>
      </c>
    </row>
    <row r="9" spans="1:35" ht="33" customHeight="1">
      <c r="A9" s="251">
        <v>201</v>
      </c>
      <c r="B9" s="252"/>
      <c r="C9" s="252"/>
      <c r="D9" s="253" t="s">
        <v>105</v>
      </c>
      <c r="E9" s="254">
        <f aca="true" t="shared" si="0" ref="E9:E20">F9+P9+Z9</f>
        <v>46.03</v>
      </c>
      <c r="F9" s="255">
        <f aca="true" t="shared" si="1" ref="F9:F20">G9+J9+K9+L9+M9+N9+O9</f>
        <v>39.43</v>
      </c>
      <c r="G9" s="254">
        <f aca="true" t="shared" si="2" ref="G9:G20">H9+I9</f>
        <v>39.43</v>
      </c>
      <c r="H9" s="256">
        <v>39.43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5">
        <f aca="true" t="shared" si="3" ref="P9:P20">Q9+T9+U9+V9+W9+X9+Y9</f>
        <v>6.52</v>
      </c>
      <c r="Q9" s="254">
        <f aca="true" t="shared" si="4" ref="Q9:Q20">R9+S9</f>
        <v>6.52</v>
      </c>
      <c r="R9" s="256">
        <v>6.52</v>
      </c>
      <c r="S9" s="256">
        <v>0</v>
      </c>
      <c r="T9" s="256">
        <v>0</v>
      </c>
      <c r="U9" s="256">
        <v>0</v>
      </c>
      <c r="V9" s="256">
        <v>0</v>
      </c>
      <c r="W9" s="256">
        <v>0</v>
      </c>
      <c r="X9" s="256">
        <v>0</v>
      </c>
      <c r="Y9" s="256">
        <v>0</v>
      </c>
      <c r="Z9" s="255">
        <f aca="true" t="shared" si="5" ref="Z9:Z20">AA9+AD9+AE9+AF9+AG9+AH9+AI9</f>
        <v>0.08</v>
      </c>
      <c r="AA9" s="254">
        <f aca="true" t="shared" si="6" ref="AA9:AA20">AB9+AC9</f>
        <v>0.08</v>
      </c>
      <c r="AB9" s="256">
        <v>0.08</v>
      </c>
      <c r="AC9" s="256">
        <v>0</v>
      </c>
      <c r="AD9" s="256">
        <v>0</v>
      </c>
      <c r="AE9" s="256">
        <v>0</v>
      </c>
      <c r="AF9" s="256">
        <v>0</v>
      </c>
      <c r="AG9" s="266">
        <v>0</v>
      </c>
      <c r="AH9" s="267">
        <v>0</v>
      </c>
      <c r="AI9" s="267">
        <v>0</v>
      </c>
    </row>
    <row r="10" spans="1:35" ht="33" customHeight="1">
      <c r="A10" s="251"/>
      <c r="B10" s="252" t="s">
        <v>107</v>
      </c>
      <c r="C10" s="252"/>
      <c r="D10" s="253" t="s">
        <v>108</v>
      </c>
      <c r="E10" s="254">
        <f t="shared" si="0"/>
        <v>46.03</v>
      </c>
      <c r="F10" s="255">
        <f t="shared" si="1"/>
        <v>39.43</v>
      </c>
      <c r="G10" s="254">
        <f t="shared" si="2"/>
        <v>39.43</v>
      </c>
      <c r="H10" s="256">
        <v>39.43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5">
        <f t="shared" si="3"/>
        <v>6.52</v>
      </c>
      <c r="Q10" s="254">
        <f t="shared" si="4"/>
        <v>6.52</v>
      </c>
      <c r="R10" s="256">
        <v>6.52</v>
      </c>
      <c r="S10" s="256">
        <v>0</v>
      </c>
      <c r="T10" s="256">
        <v>0</v>
      </c>
      <c r="U10" s="256">
        <v>0</v>
      </c>
      <c r="V10" s="256">
        <v>0</v>
      </c>
      <c r="W10" s="256">
        <v>0</v>
      </c>
      <c r="X10" s="256">
        <v>0</v>
      </c>
      <c r="Y10" s="256">
        <v>0</v>
      </c>
      <c r="Z10" s="255">
        <f t="shared" si="5"/>
        <v>0.08</v>
      </c>
      <c r="AA10" s="254">
        <f t="shared" si="6"/>
        <v>0.08</v>
      </c>
      <c r="AB10" s="256">
        <v>0.08</v>
      </c>
      <c r="AC10" s="256">
        <v>0</v>
      </c>
      <c r="AD10" s="256">
        <v>0</v>
      </c>
      <c r="AE10" s="256">
        <v>0</v>
      </c>
      <c r="AF10" s="256">
        <v>0</v>
      </c>
      <c r="AG10" s="266">
        <v>0</v>
      </c>
      <c r="AH10" s="267">
        <v>0</v>
      </c>
      <c r="AI10" s="267">
        <v>0</v>
      </c>
    </row>
    <row r="11" spans="1:35" ht="33" customHeight="1">
      <c r="A11" s="251">
        <v>201</v>
      </c>
      <c r="B11" s="252" t="s">
        <v>110</v>
      </c>
      <c r="C11" s="252" t="s">
        <v>111</v>
      </c>
      <c r="D11" s="253" t="s">
        <v>112</v>
      </c>
      <c r="E11" s="254">
        <f t="shared" si="0"/>
        <v>46.03</v>
      </c>
      <c r="F11" s="255">
        <f t="shared" si="1"/>
        <v>39.43</v>
      </c>
      <c r="G11" s="254">
        <f t="shared" si="2"/>
        <v>39.43</v>
      </c>
      <c r="H11" s="256">
        <v>39.43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5">
        <f t="shared" si="3"/>
        <v>6.52</v>
      </c>
      <c r="Q11" s="254">
        <f t="shared" si="4"/>
        <v>6.52</v>
      </c>
      <c r="R11" s="256">
        <v>6.52</v>
      </c>
      <c r="S11" s="256">
        <v>0</v>
      </c>
      <c r="T11" s="256">
        <v>0</v>
      </c>
      <c r="U11" s="256">
        <v>0</v>
      </c>
      <c r="V11" s="256">
        <v>0</v>
      </c>
      <c r="W11" s="256">
        <v>0</v>
      </c>
      <c r="X11" s="256">
        <v>0</v>
      </c>
      <c r="Y11" s="256">
        <v>0</v>
      </c>
      <c r="Z11" s="255">
        <f t="shared" si="5"/>
        <v>0.08</v>
      </c>
      <c r="AA11" s="254">
        <f t="shared" si="6"/>
        <v>0.08</v>
      </c>
      <c r="AB11" s="256">
        <v>0.08</v>
      </c>
      <c r="AC11" s="256">
        <v>0</v>
      </c>
      <c r="AD11" s="256">
        <v>0</v>
      </c>
      <c r="AE11" s="256">
        <v>0</v>
      </c>
      <c r="AF11" s="256">
        <v>0</v>
      </c>
      <c r="AG11" s="266">
        <v>0</v>
      </c>
      <c r="AH11" s="267">
        <v>0</v>
      </c>
      <c r="AI11" s="267">
        <v>0</v>
      </c>
    </row>
    <row r="12" spans="1:35" ht="33" customHeight="1">
      <c r="A12" s="251">
        <v>208</v>
      </c>
      <c r="B12" s="252"/>
      <c r="C12" s="252"/>
      <c r="D12" s="253" t="s">
        <v>113</v>
      </c>
      <c r="E12" s="254">
        <f t="shared" si="0"/>
        <v>6.04</v>
      </c>
      <c r="F12" s="255">
        <f t="shared" si="1"/>
        <v>6.04</v>
      </c>
      <c r="G12" s="254">
        <f t="shared" si="2"/>
        <v>6.04</v>
      </c>
      <c r="H12" s="256">
        <v>6.04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5">
        <f t="shared" si="3"/>
        <v>0</v>
      </c>
      <c r="Q12" s="254">
        <f t="shared" si="4"/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  <c r="X12" s="256">
        <v>0</v>
      </c>
      <c r="Y12" s="256">
        <v>0</v>
      </c>
      <c r="Z12" s="255">
        <f t="shared" si="5"/>
        <v>0</v>
      </c>
      <c r="AA12" s="254">
        <f t="shared" si="6"/>
        <v>0</v>
      </c>
      <c r="AB12" s="256">
        <v>0</v>
      </c>
      <c r="AC12" s="256">
        <v>0</v>
      </c>
      <c r="AD12" s="256">
        <v>0</v>
      </c>
      <c r="AE12" s="256">
        <v>0</v>
      </c>
      <c r="AF12" s="256">
        <v>0</v>
      </c>
      <c r="AG12" s="266">
        <v>0</v>
      </c>
      <c r="AH12" s="267">
        <v>0</v>
      </c>
      <c r="AI12" s="267">
        <v>0</v>
      </c>
    </row>
    <row r="13" spans="1:35" ht="33" customHeight="1">
      <c r="A13" s="251"/>
      <c r="B13" s="252" t="s">
        <v>114</v>
      </c>
      <c r="C13" s="252"/>
      <c r="D13" s="253" t="s">
        <v>115</v>
      </c>
      <c r="E13" s="254">
        <f t="shared" si="0"/>
        <v>6.04</v>
      </c>
      <c r="F13" s="255">
        <f t="shared" si="1"/>
        <v>6.04</v>
      </c>
      <c r="G13" s="254">
        <f t="shared" si="2"/>
        <v>6.04</v>
      </c>
      <c r="H13" s="256">
        <v>6.04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5">
        <f t="shared" si="3"/>
        <v>0</v>
      </c>
      <c r="Q13" s="254">
        <f t="shared" si="4"/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256">
        <v>0</v>
      </c>
      <c r="Y13" s="256">
        <v>0</v>
      </c>
      <c r="Z13" s="255">
        <f t="shared" si="5"/>
        <v>0</v>
      </c>
      <c r="AA13" s="254">
        <f t="shared" si="6"/>
        <v>0</v>
      </c>
      <c r="AB13" s="256">
        <v>0</v>
      </c>
      <c r="AC13" s="256">
        <v>0</v>
      </c>
      <c r="AD13" s="256">
        <v>0</v>
      </c>
      <c r="AE13" s="256">
        <v>0</v>
      </c>
      <c r="AF13" s="256">
        <v>0</v>
      </c>
      <c r="AG13" s="266">
        <v>0</v>
      </c>
      <c r="AH13" s="267">
        <v>0</v>
      </c>
      <c r="AI13" s="267">
        <v>0</v>
      </c>
    </row>
    <row r="14" spans="1:35" ht="33" customHeight="1">
      <c r="A14" s="251">
        <v>208</v>
      </c>
      <c r="B14" s="252" t="s">
        <v>116</v>
      </c>
      <c r="C14" s="252" t="s">
        <v>114</v>
      </c>
      <c r="D14" s="253" t="s">
        <v>117</v>
      </c>
      <c r="E14" s="254">
        <f t="shared" si="0"/>
        <v>6.04</v>
      </c>
      <c r="F14" s="255">
        <f t="shared" si="1"/>
        <v>6.04</v>
      </c>
      <c r="G14" s="254">
        <f t="shared" si="2"/>
        <v>6.04</v>
      </c>
      <c r="H14" s="256">
        <v>6.04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5">
        <f t="shared" si="3"/>
        <v>0</v>
      </c>
      <c r="Q14" s="254">
        <f t="shared" si="4"/>
        <v>0</v>
      </c>
      <c r="R14" s="256">
        <v>0</v>
      </c>
      <c r="S14" s="256">
        <v>0</v>
      </c>
      <c r="T14" s="256">
        <v>0</v>
      </c>
      <c r="U14" s="256">
        <v>0</v>
      </c>
      <c r="V14" s="256">
        <v>0</v>
      </c>
      <c r="W14" s="256">
        <v>0</v>
      </c>
      <c r="X14" s="256">
        <v>0</v>
      </c>
      <c r="Y14" s="256">
        <v>0</v>
      </c>
      <c r="Z14" s="255">
        <f t="shared" si="5"/>
        <v>0</v>
      </c>
      <c r="AA14" s="254">
        <f t="shared" si="6"/>
        <v>0</v>
      </c>
      <c r="AB14" s="256">
        <v>0</v>
      </c>
      <c r="AC14" s="256">
        <v>0</v>
      </c>
      <c r="AD14" s="256">
        <v>0</v>
      </c>
      <c r="AE14" s="256">
        <v>0</v>
      </c>
      <c r="AF14" s="256">
        <v>0</v>
      </c>
      <c r="AG14" s="266">
        <v>0</v>
      </c>
      <c r="AH14" s="267">
        <v>0</v>
      </c>
      <c r="AI14" s="267">
        <v>0</v>
      </c>
    </row>
    <row r="15" spans="1:35" ht="33" customHeight="1">
      <c r="A15" s="251">
        <v>210</v>
      </c>
      <c r="B15" s="252"/>
      <c r="C15" s="252"/>
      <c r="D15" s="253" t="s">
        <v>118</v>
      </c>
      <c r="E15" s="254">
        <f t="shared" si="0"/>
        <v>3.51</v>
      </c>
      <c r="F15" s="255">
        <f t="shared" si="1"/>
        <v>3.51</v>
      </c>
      <c r="G15" s="254">
        <f t="shared" si="2"/>
        <v>3.51</v>
      </c>
      <c r="H15" s="256">
        <v>3.51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5">
        <f t="shared" si="3"/>
        <v>0</v>
      </c>
      <c r="Q15" s="254">
        <f t="shared" si="4"/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56">
        <v>0</v>
      </c>
      <c r="Y15" s="256">
        <v>0</v>
      </c>
      <c r="Z15" s="255">
        <f t="shared" si="5"/>
        <v>0</v>
      </c>
      <c r="AA15" s="254">
        <f t="shared" si="6"/>
        <v>0</v>
      </c>
      <c r="AB15" s="256">
        <v>0</v>
      </c>
      <c r="AC15" s="256">
        <v>0</v>
      </c>
      <c r="AD15" s="256">
        <v>0</v>
      </c>
      <c r="AE15" s="256">
        <v>0</v>
      </c>
      <c r="AF15" s="256">
        <v>0</v>
      </c>
      <c r="AG15" s="266">
        <v>0</v>
      </c>
      <c r="AH15" s="267">
        <v>0</v>
      </c>
      <c r="AI15" s="267">
        <v>0</v>
      </c>
    </row>
    <row r="16" spans="1:35" ht="33" customHeight="1">
      <c r="A16" s="251"/>
      <c r="B16" s="252" t="s">
        <v>119</v>
      </c>
      <c r="C16" s="252"/>
      <c r="D16" s="253" t="s">
        <v>120</v>
      </c>
      <c r="E16" s="254">
        <f t="shared" si="0"/>
        <v>3.51</v>
      </c>
      <c r="F16" s="255">
        <f t="shared" si="1"/>
        <v>3.51</v>
      </c>
      <c r="G16" s="254">
        <f t="shared" si="2"/>
        <v>3.51</v>
      </c>
      <c r="H16" s="256">
        <v>3.51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5">
        <f t="shared" si="3"/>
        <v>0</v>
      </c>
      <c r="Q16" s="254">
        <f t="shared" si="4"/>
        <v>0</v>
      </c>
      <c r="R16" s="256">
        <v>0</v>
      </c>
      <c r="S16" s="256">
        <v>0</v>
      </c>
      <c r="T16" s="256">
        <v>0</v>
      </c>
      <c r="U16" s="256">
        <v>0</v>
      </c>
      <c r="V16" s="256">
        <v>0</v>
      </c>
      <c r="W16" s="256">
        <v>0</v>
      </c>
      <c r="X16" s="256">
        <v>0</v>
      </c>
      <c r="Y16" s="256">
        <v>0</v>
      </c>
      <c r="Z16" s="255">
        <f t="shared" si="5"/>
        <v>0</v>
      </c>
      <c r="AA16" s="254">
        <f t="shared" si="6"/>
        <v>0</v>
      </c>
      <c r="AB16" s="256">
        <v>0</v>
      </c>
      <c r="AC16" s="256">
        <v>0</v>
      </c>
      <c r="AD16" s="256">
        <v>0</v>
      </c>
      <c r="AE16" s="256">
        <v>0</v>
      </c>
      <c r="AF16" s="256">
        <v>0</v>
      </c>
      <c r="AG16" s="266">
        <v>0</v>
      </c>
      <c r="AH16" s="267">
        <v>0</v>
      </c>
      <c r="AI16" s="267">
        <v>0</v>
      </c>
    </row>
    <row r="17" spans="1:35" ht="33" customHeight="1">
      <c r="A17" s="251">
        <v>210</v>
      </c>
      <c r="B17" s="252" t="s">
        <v>121</v>
      </c>
      <c r="C17" s="252" t="s">
        <v>111</v>
      </c>
      <c r="D17" s="253" t="s">
        <v>122</v>
      </c>
      <c r="E17" s="254">
        <f t="shared" si="0"/>
        <v>3.51</v>
      </c>
      <c r="F17" s="255">
        <f t="shared" si="1"/>
        <v>3.51</v>
      </c>
      <c r="G17" s="254">
        <f t="shared" si="2"/>
        <v>3.51</v>
      </c>
      <c r="H17" s="256">
        <v>3.51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5">
        <f t="shared" si="3"/>
        <v>0</v>
      </c>
      <c r="Q17" s="254">
        <f t="shared" si="4"/>
        <v>0</v>
      </c>
      <c r="R17" s="256">
        <v>0</v>
      </c>
      <c r="S17" s="256">
        <v>0</v>
      </c>
      <c r="T17" s="256">
        <v>0</v>
      </c>
      <c r="U17" s="256">
        <v>0</v>
      </c>
      <c r="V17" s="256">
        <v>0</v>
      </c>
      <c r="W17" s="256">
        <v>0</v>
      </c>
      <c r="X17" s="256">
        <v>0</v>
      </c>
      <c r="Y17" s="256">
        <v>0</v>
      </c>
      <c r="Z17" s="255">
        <f t="shared" si="5"/>
        <v>0</v>
      </c>
      <c r="AA17" s="254">
        <f t="shared" si="6"/>
        <v>0</v>
      </c>
      <c r="AB17" s="256">
        <v>0</v>
      </c>
      <c r="AC17" s="256">
        <v>0</v>
      </c>
      <c r="AD17" s="256">
        <v>0</v>
      </c>
      <c r="AE17" s="256">
        <v>0</v>
      </c>
      <c r="AF17" s="256">
        <v>0</v>
      </c>
      <c r="AG17" s="266">
        <v>0</v>
      </c>
      <c r="AH17" s="267">
        <v>0</v>
      </c>
      <c r="AI17" s="267">
        <v>0</v>
      </c>
    </row>
    <row r="18" spans="1:35" ht="33" customHeight="1">
      <c r="A18" s="251">
        <v>221</v>
      </c>
      <c r="B18" s="252"/>
      <c r="C18" s="252"/>
      <c r="D18" s="253" t="s">
        <v>123</v>
      </c>
      <c r="E18" s="254">
        <f t="shared" si="0"/>
        <v>4.32</v>
      </c>
      <c r="F18" s="255">
        <f t="shared" si="1"/>
        <v>4.32</v>
      </c>
      <c r="G18" s="254">
        <f t="shared" si="2"/>
        <v>4.32</v>
      </c>
      <c r="H18" s="256">
        <v>4.32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5">
        <f t="shared" si="3"/>
        <v>0</v>
      </c>
      <c r="Q18" s="254">
        <f t="shared" si="4"/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256">
        <v>0</v>
      </c>
      <c r="Y18" s="256">
        <v>0</v>
      </c>
      <c r="Z18" s="255">
        <f t="shared" si="5"/>
        <v>0</v>
      </c>
      <c r="AA18" s="254">
        <f t="shared" si="6"/>
        <v>0</v>
      </c>
      <c r="AB18" s="256">
        <v>0</v>
      </c>
      <c r="AC18" s="256">
        <v>0</v>
      </c>
      <c r="AD18" s="256">
        <v>0</v>
      </c>
      <c r="AE18" s="256">
        <v>0</v>
      </c>
      <c r="AF18" s="256">
        <v>0</v>
      </c>
      <c r="AG18" s="266">
        <v>0</v>
      </c>
      <c r="AH18" s="267">
        <v>0</v>
      </c>
      <c r="AI18" s="267">
        <v>0</v>
      </c>
    </row>
    <row r="19" spans="1:35" ht="33" customHeight="1">
      <c r="A19" s="251"/>
      <c r="B19" s="252" t="s">
        <v>124</v>
      </c>
      <c r="C19" s="252"/>
      <c r="D19" s="253" t="s">
        <v>125</v>
      </c>
      <c r="E19" s="254">
        <f t="shared" si="0"/>
        <v>4.32</v>
      </c>
      <c r="F19" s="255">
        <f t="shared" si="1"/>
        <v>4.32</v>
      </c>
      <c r="G19" s="254">
        <f t="shared" si="2"/>
        <v>4.32</v>
      </c>
      <c r="H19" s="256">
        <v>4.32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5">
        <f t="shared" si="3"/>
        <v>0</v>
      </c>
      <c r="Q19" s="254">
        <f t="shared" si="4"/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256">
        <v>0</v>
      </c>
      <c r="Y19" s="256">
        <v>0</v>
      </c>
      <c r="Z19" s="255">
        <f t="shared" si="5"/>
        <v>0</v>
      </c>
      <c r="AA19" s="254">
        <f t="shared" si="6"/>
        <v>0</v>
      </c>
      <c r="AB19" s="256">
        <v>0</v>
      </c>
      <c r="AC19" s="256">
        <v>0</v>
      </c>
      <c r="AD19" s="256">
        <v>0</v>
      </c>
      <c r="AE19" s="256">
        <v>0</v>
      </c>
      <c r="AF19" s="256">
        <v>0</v>
      </c>
      <c r="AG19" s="266">
        <v>0</v>
      </c>
      <c r="AH19" s="267">
        <v>0</v>
      </c>
      <c r="AI19" s="267">
        <v>0</v>
      </c>
    </row>
    <row r="20" spans="1:35" ht="33" customHeight="1">
      <c r="A20" s="251">
        <v>221</v>
      </c>
      <c r="B20" s="252" t="s">
        <v>126</v>
      </c>
      <c r="C20" s="252" t="s">
        <v>111</v>
      </c>
      <c r="D20" s="253" t="s">
        <v>127</v>
      </c>
      <c r="E20" s="254">
        <f t="shared" si="0"/>
        <v>4.32</v>
      </c>
      <c r="F20" s="255">
        <f t="shared" si="1"/>
        <v>4.32</v>
      </c>
      <c r="G20" s="254">
        <f t="shared" si="2"/>
        <v>4.32</v>
      </c>
      <c r="H20" s="256">
        <v>4.32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5">
        <f t="shared" si="3"/>
        <v>0</v>
      </c>
      <c r="Q20" s="254">
        <f t="shared" si="4"/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  <c r="Y20" s="256">
        <v>0</v>
      </c>
      <c r="Z20" s="255">
        <f t="shared" si="5"/>
        <v>0</v>
      </c>
      <c r="AA20" s="254">
        <f t="shared" si="6"/>
        <v>0</v>
      </c>
      <c r="AB20" s="256">
        <v>0</v>
      </c>
      <c r="AC20" s="256">
        <v>0</v>
      </c>
      <c r="AD20" s="256">
        <v>0</v>
      </c>
      <c r="AE20" s="256">
        <v>0</v>
      </c>
      <c r="AF20" s="256">
        <v>0</v>
      </c>
      <c r="AG20" s="266">
        <v>0</v>
      </c>
      <c r="AH20" s="267">
        <v>0</v>
      </c>
      <c r="AI20" s="267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221" t="s">
        <v>161</v>
      </c>
      <c r="B1" s="221"/>
      <c r="C1" s="221"/>
      <c r="D1" s="221"/>
      <c r="E1" s="221"/>
      <c r="F1" s="221"/>
    </row>
    <row r="2" spans="1:6" ht="22.5" customHeight="1">
      <c r="A2" s="221"/>
      <c r="B2" s="221"/>
      <c r="C2" s="221"/>
      <c r="D2" s="221"/>
      <c r="E2" s="222"/>
      <c r="F2" s="223" t="s">
        <v>162</v>
      </c>
    </row>
    <row r="3" spans="1:6" ht="24" customHeight="1">
      <c r="A3" s="49" t="s">
        <v>25</v>
      </c>
      <c r="B3" s="49"/>
      <c r="C3" s="224"/>
      <c r="D3" s="224"/>
      <c r="E3" s="225"/>
      <c r="F3" s="223" t="s">
        <v>26</v>
      </c>
    </row>
    <row r="4" spans="1:6" ht="27" customHeight="1">
      <c r="A4" s="226" t="s">
        <v>100</v>
      </c>
      <c r="B4" s="226"/>
      <c r="C4" s="227" t="s">
        <v>101</v>
      </c>
      <c r="D4" s="228" t="s">
        <v>163</v>
      </c>
      <c r="E4" s="229"/>
      <c r="F4" s="230"/>
    </row>
    <row r="5" spans="1:6" ht="22.5" customHeight="1">
      <c r="A5" s="226" t="s">
        <v>102</v>
      </c>
      <c r="B5" s="226" t="s">
        <v>103</v>
      </c>
      <c r="C5" s="227"/>
      <c r="D5" s="227" t="s">
        <v>82</v>
      </c>
      <c r="E5" s="227" t="s">
        <v>164</v>
      </c>
      <c r="F5" s="227" t="s">
        <v>165</v>
      </c>
    </row>
    <row r="6" spans="1:6" s="44" customFormat="1" ht="21" customHeight="1">
      <c r="A6" s="231"/>
      <c r="B6" s="231"/>
      <c r="C6" s="231" t="s">
        <v>82</v>
      </c>
      <c r="D6" s="232">
        <v>59.9</v>
      </c>
      <c r="E6" s="233">
        <v>53.38</v>
      </c>
      <c r="F6" s="232">
        <v>6.52</v>
      </c>
    </row>
    <row r="7" spans="1:6" ht="21" customHeight="1">
      <c r="A7" s="231">
        <v>301</v>
      </c>
      <c r="B7" s="231"/>
      <c r="C7" s="231" t="s">
        <v>93</v>
      </c>
      <c r="D7" s="232">
        <v>53.3</v>
      </c>
      <c r="E7" s="233">
        <v>53.3</v>
      </c>
      <c r="F7" s="232">
        <v>0</v>
      </c>
    </row>
    <row r="8" spans="1:6" ht="21" customHeight="1">
      <c r="A8" s="231" t="s">
        <v>166</v>
      </c>
      <c r="B8" s="231">
        <v>30101</v>
      </c>
      <c r="C8" s="231" t="s">
        <v>167</v>
      </c>
      <c r="D8" s="232">
        <v>21.53</v>
      </c>
      <c r="E8" s="233">
        <v>21.53</v>
      </c>
      <c r="F8" s="232">
        <v>0</v>
      </c>
    </row>
    <row r="9" spans="1:6" ht="21" customHeight="1">
      <c r="A9" s="231" t="s">
        <v>166</v>
      </c>
      <c r="B9" s="231">
        <v>30102</v>
      </c>
      <c r="C9" s="231" t="s">
        <v>168</v>
      </c>
      <c r="D9" s="232">
        <v>16.1</v>
      </c>
      <c r="E9" s="233">
        <v>16.1</v>
      </c>
      <c r="F9" s="232">
        <v>0</v>
      </c>
    </row>
    <row r="10" spans="1:6" ht="21" customHeight="1">
      <c r="A10" s="231" t="s">
        <v>166</v>
      </c>
      <c r="B10" s="231">
        <v>30103</v>
      </c>
      <c r="C10" s="231" t="s">
        <v>169</v>
      </c>
      <c r="D10" s="232">
        <v>1.8</v>
      </c>
      <c r="E10" s="233">
        <v>1.8</v>
      </c>
      <c r="F10" s="232">
        <v>0</v>
      </c>
    </row>
    <row r="11" spans="1:6" ht="21" customHeight="1">
      <c r="A11" s="231" t="s">
        <v>166</v>
      </c>
      <c r="B11" s="231">
        <v>30108</v>
      </c>
      <c r="C11" s="231" t="s">
        <v>170</v>
      </c>
      <c r="D11" s="232">
        <v>6.04</v>
      </c>
      <c r="E11" s="233">
        <v>6.04</v>
      </c>
      <c r="F11" s="232">
        <v>0</v>
      </c>
    </row>
    <row r="12" spans="1:6" ht="21" customHeight="1">
      <c r="A12" s="231" t="s">
        <v>166</v>
      </c>
      <c r="B12" s="231">
        <v>30110</v>
      </c>
      <c r="C12" s="231" t="s">
        <v>171</v>
      </c>
      <c r="D12" s="232">
        <v>3.51</v>
      </c>
      <c r="E12" s="233">
        <v>3.51</v>
      </c>
      <c r="F12" s="232">
        <v>0</v>
      </c>
    </row>
    <row r="13" spans="1:6" ht="21" customHeight="1">
      <c r="A13" s="231" t="s">
        <v>166</v>
      </c>
      <c r="B13" s="231">
        <v>30113</v>
      </c>
      <c r="C13" s="231" t="s">
        <v>172</v>
      </c>
      <c r="D13" s="232">
        <v>4.32</v>
      </c>
      <c r="E13" s="233">
        <v>4.32</v>
      </c>
      <c r="F13" s="232">
        <v>0</v>
      </c>
    </row>
    <row r="14" spans="1:6" ht="21" customHeight="1">
      <c r="A14" s="231">
        <v>302</v>
      </c>
      <c r="B14" s="231"/>
      <c r="C14" s="231" t="s">
        <v>94</v>
      </c>
      <c r="D14" s="232">
        <v>6.52</v>
      </c>
      <c r="E14" s="233">
        <v>0</v>
      </c>
      <c r="F14" s="232">
        <v>6.52</v>
      </c>
    </row>
    <row r="15" spans="1:6" ht="21" customHeight="1">
      <c r="A15" s="231" t="s">
        <v>166</v>
      </c>
      <c r="B15" s="231">
        <v>30201</v>
      </c>
      <c r="C15" s="231" t="s">
        <v>173</v>
      </c>
      <c r="D15" s="232">
        <v>0.5</v>
      </c>
      <c r="E15" s="233">
        <v>0</v>
      </c>
      <c r="F15" s="232">
        <v>0.5</v>
      </c>
    </row>
    <row r="16" spans="1:6" ht="21" customHeight="1">
      <c r="A16" s="231" t="s">
        <v>166</v>
      </c>
      <c r="B16" s="231">
        <v>30211</v>
      </c>
      <c r="C16" s="231" t="s">
        <v>174</v>
      </c>
      <c r="D16" s="232">
        <v>0.6</v>
      </c>
      <c r="E16" s="233">
        <v>0</v>
      </c>
      <c r="F16" s="232">
        <v>0.6</v>
      </c>
    </row>
    <row r="17" spans="1:6" ht="21" customHeight="1">
      <c r="A17" s="231" t="s">
        <v>166</v>
      </c>
      <c r="B17" s="231">
        <v>30217</v>
      </c>
      <c r="C17" s="231" t="s">
        <v>175</v>
      </c>
      <c r="D17" s="232">
        <v>0.1</v>
      </c>
      <c r="E17" s="233">
        <v>0</v>
      </c>
      <c r="F17" s="232">
        <v>0.1</v>
      </c>
    </row>
    <row r="18" spans="1:6" ht="21" customHeight="1">
      <c r="A18" s="231" t="s">
        <v>166</v>
      </c>
      <c r="B18" s="231">
        <v>30228</v>
      </c>
      <c r="C18" s="231" t="s">
        <v>176</v>
      </c>
      <c r="D18" s="232">
        <v>0.22</v>
      </c>
      <c r="E18" s="233">
        <v>0</v>
      </c>
      <c r="F18" s="232">
        <v>0.22</v>
      </c>
    </row>
    <row r="19" spans="1:6" ht="21" customHeight="1">
      <c r="A19" s="231" t="s">
        <v>166</v>
      </c>
      <c r="B19" s="231">
        <v>30239</v>
      </c>
      <c r="C19" s="231" t="s">
        <v>177</v>
      </c>
      <c r="D19" s="232">
        <v>5.04</v>
      </c>
      <c r="E19" s="233">
        <v>0</v>
      </c>
      <c r="F19" s="232">
        <v>5.04</v>
      </c>
    </row>
    <row r="20" spans="1:6" ht="21" customHeight="1">
      <c r="A20" s="231" t="s">
        <v>166</v>
      </c>
      <c r="B20" s="231">
        <v>30299</v>
      </c>
      <c r="C20" s="231" t="s">
        <v>178</v>
      </c>
      <c r="D20" s="232">
        <v>0.06</v>
      </c>
      <c r="E20" s="233">
        <v>0</v>
      </c>
      <c r="F20" s="232">
        <v>0.06</v>
      </c>
    </row>
    <row r="21" spans="1:6" ht="21" customHeight="1">
      <c r="A21" s="231">
        <v>303</v>
      </c>
      <c r="B21" s="231"/>
      <c r="C21" s="231" t="s">
        <v>95</v>
      </c>
      <c r="D21" s="232">
        <v>0.08</v>
      </c>
      <c r="E21" s="233">
        <v>0.08</v>
      </c>
      <c r="F21" s="232">
        <v>0</v>
      </c>
    </row>
    <row r="22" spans="1:6" ht="21" customHeight="1">
      <c r="A22" s="231" t="s">
        <v>166</v>
      </c>
      <c r="B22" s="231">
        <v>30399</v>
      </c>
      <c r="C22" s="231" t="s">
        <v>179</v>
      </c>
      <c r="D22" s="232">
        <v>0.08</v>
      </c>
      <c r="E22" s="233">
        <v>0.08</v>
      </c>
      <c r="F22" s="232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203" t="s">
        <v>180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3.5" customHeight="1">
      <c r="A2" s="204"/>
      <c r="B2" s="205"/>
      <c r="C2" s="205"/>
      <c r="D2" s="205"/>
      <c r="E2" s="205"/>
      <c r="F2" s="205"/>
      <c r="G2" s="205"/>
      <c r="H2" s="205"/>
      <c r="I2" s="216"/>
      <c r="J2" s="216"/>
      <c r="K2" s="216"/>
      <c r="L2" s="204"/>
      <c r="M2" s="217" t="s">
        <v>181</v>
      </c>
    </row>
    <row r="3" spans="1:13" ht="27" customHeight="1">
      <c r="A3" s="206" t="s">
        <v>25</v>
      </c>
      <c r="B3" s="206"/>
      <c r="C3" s="206"/>
      <c r="D3" s="207"/>
      <c r="E3" s="207"/>
      <c r="F3" s="207"/>
      <c r="G3" s="207"/>
      <c r="H3" s="207"/>
      <c r="I3" s="218"/>
      <c r="J3" s="218"/>
      <c r="K3" s="216"/>
      <c r="L3" s="219" t="s">
        <v>26</v>
      </c>
      <c r="M3" s="219"/>
    </row>
    <row r="4" spans="1:13" ht="13.5" customHeight="1">
      <c r="A4" s="208" t="s">
        <v>79</v>
      </c>
      <c r="B4" s="208" t="s">
        <v>100</v>
      </c>
      <c r="C4" s="208"/>
      <c r="D4" s="208"/>
      <c r="E4" s="209" t="s">
        <v>101</v>
      </c>
      <c r="F4" s="209" t="s">
        <v>140</v>
      </c>
      <c r="G4" s="209"/>
      <c r="H4" s="209"/>
      <c r="I4" s="209"/>
      <c r="J4" s="209"/>
      <c r="K4" s="209"/>
      <c r="L4" s="209"/>
      <c r="M4" s="209"/>
    </row>
    <row r="5" spans="1:13" ht="36" customHeight="1">
      <c r="A5" s="208"/>
      <c r="B5" s="208" t="s">
        <v>102</v>
      </c>
      <c r="C5" s="208" t="s">
        <v>103</v>
      </c>
      <c r="D5" s="209" t="s">
        <v>104</v>
      </c>
      <c r="E5" s="209"/>
      <c r="F5" s="209" t="s">
        <v>82</v>
      </c>
      <c r="G5" s="210" t="s">
        <v>143</v>
      </c>
      <c r="H5" s="210" t="s">
        <v>144</v>
      </c>
      <c r="I5" s="210" t="s">
        <v>145</v>
      </c>
      <c r="J5" s="210" t="s">
        <v>146</v>
      </c>
      <c r="K5" s="210" t="s">
        <v>147</v>
      </c>
      <c r="L5" s="210" t="s">
        <v>148</v>
      </c>
      <c r="M5" s="210" t="s">
        <v>150</v>
      </c>
    </row>
    <row r="6" spans="1:13" s="44" customFormat="1" ht="24.75" customHeight="1">
      <c r="A6" s="211"/>
      <c r="B6" s="212"/>
      <c r="C6" s="213"/>
      <c r="D6" s="213"/>
      <c r="E6" s="211"/>
      <c r="F6" s="214"/>
      <c r="G6" s="214"/>
      <c r="H6" s="214"/>
      <c r="I6" s="214"/>
      <c r="J6" s="214"/>
      <c r="K6" s="220"/>
      <c r="L6" s="220"/>
      <c r="M6" s="220"/>
    </row>
    <row r="7" spans="1:13" ht="13.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3.5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188" t="s">
        <v>182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3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200" t="s">
        <v>183</v>
      </c>
      <c r="M2" s="200"/>
    </row>
    <row r="3" spans="1:13" ht="25.5" customHeight="1">
      <c r="A3" s="190" t="s">
        <v>25</v>
      </c>
      <c r="B3" s="190"/>
      <c r="C3" s="190"/>
      <c r="D3" s="191"/>
      <c r="E3" s="191"/>
      <c r="F3" s="191"/>
      <c r="G3" s="191"/>
      <c r="H3" s="191"/>
      <c r="I3" s="189"/>
      <c r="J3" s="189"/>
      <c r="K3" s="189"/>
      <c r="L3" s="201" t="s">
        <v>26</v>
      </c>
      <c r="M3" s="201"/>
    </row>
    <row r="4" spans="1:13" ht="25.5" customHeight="1">
      <c r="A4" s="192" t="s">
        <v>79</v>
      </c>
      <c r="B4" s="192" t="s">
        <v>100</v>
      </c>
      <c r="C4" s="192"/>
      <c r="D4" s="192"/>
      <c r="E4" s="193" t="s">
        <v>101</v>
      </c>
      <c r="F4" s="193" t="s">
        <v>140</v>
      </c>
      <c r="G4" s="193"/>
      <c r="H4" s="193"/>
      <c r="I4" s="193"/>
      <c r="J4" s="193"/>
      <c r="K4" s="193"/>
      <c r="L4" s="193"/>
      <c r="M4" s="193"/>
    </row>
    <row r="5" spans="1:13" ht="25.5" customHeight="1">
      <c r="A5" s="192"/>
      <c r="B5" s="192" t="s">
        <v>102</v>
      </c>
      <c r="C5" s="192" t="s">
        <v>103</v>
      </c>
      <c r="D5" s="193" t="s">
        <v>104</v>
      </c>
      <c r="E5" s="193"/>
      <c r="F5" s="193" t="s">
        <v>82</v>
      </c>
      <c r="G5" s="194" t="s">
        <v>143</v>
      </c>
      <c r="H5" s="194" t="s">
        <v>144</v>
      </c>
      <c r="I5" s="194" t="s">
        <v>145</v>
      </c>
      <c r="J5" s="194" t="s">
        <v>146</v>
      </c>
      <c r="K5" s="194" t="s">
        <v>147</v>
      </c>
      <c r="L5" s="194" t="s">
        <v>148</v>
      </c>
      <c r="M5" s="194" t="s">
        <v>150</v>
      </c>
    </row>
    <row r="6" spans="1:13" s="44" customFormat="1" ht="33.75" customHeight="1">
      <c r="A6" s="195"/>
      <c r="B6" s="196"/>
      <c r="C6" s="197"/>
      <c r="D6" s="197"/>
      <c r="E6" s="195"/>
      <c r="F6" s="198"/>
      <c r="G6" s="198"/>
      <c r="H6" s="198"/>
      <c r="I6" s="198"/>
      <c r="J6" s="198"/>
      <c r="K6" s="202"/>
      <c r="L6" s="202"/>
      <c r="M6" s="202"/>
    </row>
    <row r="7" spans="1:13" ht="14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172" t="s">
        <v>184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3.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84" t="s">
        <v>185</v>
      </c>
      <c r="M2" s="184"/>
    </row>
    <row r="3" spans="1:13" ht="13.5" customHeight="1">
      <c r="A3" s="174"/>
      <c r="B3" s="174"/>
      <c r="C3" s="174"/>
      <c r="D3" s="175"/>
      <c r="E3" s="175"/>
      <c r="F3" s="175"/>
      <c r="G3" s="175"/>
      <c r="H3" s="175"/>
      <c r="I3" s="173"/>
      <c r="J3" s="173"/>
      <c r="K3" s="173"/>
      <c r="L3" s="185" t="s">
        <v>26</v>
      </c>
      <c r="M3" s="185"/>
    </row>
    <row r="4" spans="1:13" ht="13.5" customHeight="1">
      <c r="A4" s="176" t="s">
        <v>79</v>
      </c>
      <c r="B4" s="176" t="s">
        <v>100</v>
      </c>
      <c r="C4" s="176"/>
      <c r="D4" s="176"/>
      <c r="E4" s="177" t="s">
        <v>101</v>
      </c>
      <c r="F4" s="177" t="s">
        <v>140</v>
      </c>
      <c r="G4" s="177"/>
      <c r="H4" s="177"/>
      <c r="I4" s="177"/>
      <c r="J4" s="177"/>
      <c r="K4" s="177"/>
      <c r="L4" s="177"/>
      <c r="M4" s="177"/>
    </row>
    <row r="5" spans="1:13" ht="36" customHeight="1">
      <c r="A5" s="176"/>
      <c r="B5" s="176" t="s">
        <v>102</v>
      </c>
      <c r="C5" s="176" t="s">
        <v>103</v>
      </c>
      <c r="D5" s="177" t="s">
        <v>104</v>
      </c>
      <c r="E5" s="177"/>
      <c r="F5" s="177" t="s">
        <v>82</v>
      </c>
      <c r="G5" s="178" t="s">
        <v>143</v>
      </c>
      <c r="H5" s="178" t="s">
        <v>144</v>
      </c>
      <c r="I5" s="178" t="s">
        <v>145</v>
      </c>
      <c r="J5" s="178" t="s">
        <v>146</v>
      </c>
      <c r="K5" s="178" t="s">
        <v>147</v>
      </c>
      <c r="L5" s="178" t="s">
        <v>148</v>
      </c>
      <c r="M5" s="178" t="s">
        <v>150</v>
      </c>
    </row>
    <row r="6" spans="1:13" ht="13.5" customHeight="1">
      <c r="A6" s="179"/>
      <c r="B6" s="180"/>
      <c r="C6" s="180"/>
      <c r="D6" s="180"/>
      <c r="E6" s="181"/>
      <c r="F6" s="182"/>
      <c r="G6" s="182"/>
      <c r="H6" s="182"/>
      <c r="I6" s="182"/>
      <c r="J6" s="182"/>
      <c r="K6" s="186"/>
      <c r="L6" s="186"/>
      <c r="M6" s="187"/>
    </row>
    <row r="7" spans="1:13" ht="14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ht="13.5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149" t="s">
        <v>186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3.5" customHeight="1">
      <c r="A2" s="150"/>
      <c r="B2" s="150"/>
      <c r="C2" s="150"/>
      <c r="D2" s="150"/>
      <c r="E2" s="150"/>
      <c r="F2" s="150"/>
      <c r="G2" s="150"/>
      <c r="H2" s="150"/>
      <c r="I2" s="150"/>
      <c r="J2" s="167"/>
      <c r="K2" s="167"/>
      <c r="L2" s="167"/>
      <c r="M2" s="167"/>
      <c r="N2" s="168"/>
      <c r="O2" s="168"/>
      <c r="P2" s="169" t="s">
        <v>187</v>
      </c>
    </row>
    <row r="3" spans="1:16" ht="30" customHeight="1">
      <c r="A3" s="151" t="s">
        <v>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67"/>
      <c r="M3" s="167"/>
      <c r="N3" s="170"/>
      <c r="O3" s="170"/>
      <c r="P3" s="169" t="s">
        <v>26</v>
      </c>
    </row>
    <row r="4" spans="1:16" ht="13.5" customHeight="1">
      <c r="A4" s="152" t="s">
        <v>79</v>
      </c>
      <c r="B4" s="153" t="s">
        <v>188</v>
      </c>
      <c r="C4" s="153" t="s">
        <v>189</v>
      </c>
      <c r="D4" s="154" t="s">
        <v>133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8"/>
    </row>
    <row r="5" spans="1:16" ht="13.5" customHeight="1">
      <c r="A5" s="156"/>
      <c r="B5" s="157"/>
      <c r="C5" s="157"/>
      <c r="D5" s="153" t="s">
        <v>82</v>
      </c>
      <c r="E5" s="154" t="s">
        <v>83</v>
      </c>
      <c r="F5" s="155"/>
      <c r="G5" s="158"/>
      <c r="H5" s="159" t="s">
        <v>35</v>
      </c>
      <c r="I5" s="159" t="s">
        <v>37</v>
      </c>
      <c r="J5" s="154" t="s">
        <v>84</v>
      </c>
      <c r="K5" s="155"/>
      <c r="L5" s="158"/>
      <c r="M5" s="159" t="s">
        <v>43</v>
      </c>
      <c r="N5" s="159" t="s">
        <v>45</v>
      </c>
      <c r="O5" s="153" t="s">
        <v>85</v>
      </c>
      <c r="P5" s="159" t="s">
        <v>86</v>
      </c>
    </row>
    <row r="6" spans="1:16" ht="36" customHeight="1">
      <c r="A6" s="160"/>
      <c r="B6" s="161"/>
      <c r="C6" s="161"/>
      <c r="D6" s="161"/>
      <c r="E6" s="162" t="s">
        <v>89</v>
      </c>
      <c r="F6" s="162" t="s">
        <v>90</v>
      </c>
      <c r="G6" s="159" t="s">
        <v>91</v>
      </c>
      <c r="H6" s="159"/>
      <c r="I6" s="159"/>
      <c r="J6" s="162" t="s">
        <v>89</v>
      </c>
      <c r="K6" s="162" t="s">
        <v>92</v>
      </c>
      <c r="L6" s="162" t="s">
        <v>91</v>
      </c>
      <c r="M6" s="159"/>
      <c r="N6" s="159"/>
      <c r="O6" s="161"/>
      <c r="P6" s="159"/>
    </row>
    <row r="7" spans="1:16" s="44" customFormat="1" ht="39.75" customHeight="1">
      <c r="A7" s="163"/>
      <c r="B7" s="164"/>
      <c r="C7" s="164"/>
      <c r="D7" s="165">
        <f>E7+H7+I7+J7+N7+O7+P7+M7</f>
        <v>0</v>
      </c>
      <c r="E7" s="165">
        <f>F7+G7</f>
        <v>0</v>
      </c>
      <c r="F7" s="165"/>
      <c r="G7" s="165"/>
      <c r="H7" s="165"/>
      <c r="I7" s="165"/>
      <c r="J7" s="165">
        <f>K7+L7</f>
        <v>0</v>
      </c>
      <c r="K7" s="165"/>
      <c r="L7" s="165"/>
      <c r="M7" s="165"/>
      <c r="N7" s="165"/>
      <c r="O7" s="165"/>
      <c r="P7" s="171"/>
    </row>
    <row r="8" spans="1:16" ht="14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</row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119" t="s">
        <v>190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22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2"/>
      <c r="M2" s="122"/>
      <c r="N2" s="122"/>
      <c r="O2" s="122"/>
      <c r="P2" s="139"/>
      <c r="Q2" s="139"/>
      <c r="R2" s="144" t="s">
        <v>191</v>
      </c>
    </row>
    <row r="3" spans="1:18" ht="28.5" customHeight="1">
      <c r="A3" s="121" t="s">
        <v>25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40"/>
      <c r="Q3" s="140"/>
      <c r="R3" s="144" t="s">
        <v>26</v>
      </c>
    </row>
    <row r="4" spans="1:18" ht="13.5" customHeight="1">
      <c r="A4" s="123" t="s">
        <v>79</v>
      </c>
      <c r="B4" s="123" t="s">
        <v>192</v>
      </c>
      <c r="C4" s="123" t="s">
        <v>193</v>
      </c>
      <c r="D4" s="123" t="s">
        <v>194</v>
      </c>
      <c r="E4" s="123" t="s">
        <v>195</v>
      </c>
      <c r="F4" s="124" t="s">
        <v>133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45"/>
    </row>
    <row r="5" spans="1:18" ht="13.5" customHeight="1">
      <c r="A5" s="126"/>
      <c r="B5" s="126"/>
      <c r="C5" s="126"/>
      <c r="D5" s="126"/>
      <c r="E5" s="126"/>
      <c r="F5" s="127" t="s">
        <v>82</v>
      </c>
      <c r="G5" s="128" t="s">
        <v>83</v>
      </c>
      <c r="H5" s="129"/>
      <c r="I5" s="141"/>
      <c r="J5" s="132" t="s">
        <v>35</v>
      </c>
      <c r="K5" s="132" t="s">
        <v>37</v>
      </c>
      <c r="L5" s="128" t="s">
        <v>84</v>
      </c>
      <c r="M5" s="129"/>
      <c r="N5" s="141"/>
      <c r="O5" s="142" t="s">
        <v>43</v>
      </c>
      <c r="P5" s="142" t="s">
        <v>45</v>
      </c>
      <c r="Q5" s="146" t="s">
        <v>85</v>
      </c>
      <c r="R5" s="142" t="s">
        <v>86</v>
      </c>
    </row>
    <row r="6" spans="1:18" ht="36" customHeight="1">
      <c r="A6" s="130"/>
      <c r="B6" s="130"/>
      <c r="C6" s="130"/>
      <c r="D6" s="130"/>
      <c r="E6" s="130">
        <v>0</v>
      </c>
      <c r="F6" s="131"/>
      <c r="G6" s="132" t="s">
        <v>89</v>
      </c>
      <c r="H6" s="132" t="s">
        <v>90</v>
      </c>
      <c r="I6" s="132" t="s">
        <v>91</v>
      </c>
      <c r="J6" s="132"/>
      <c r="K6" s="132"/>
      <c r="L6" s="132" t="s">
        <v>89</v>
      </c>
      <c r="M6" s="132" t="s">
        <v>92</v>
      </c>
      <c r="N6" s="132" t="s">
        <v>91</v>
      </c>
      <c r="O6" s="142"/>
      <c r="P6" s="142"/>
      <c r="Q6" s="147"/>
      <c r="R6" s="142"/>
    </row>
    <row r="7" spans="1:18" s="44" customFormat="1" ht="36" customHeight="1">
      <c r="A7" s="133" t="s">
        <v>79</v>
      </c>
      <c r="B7" s="134"/>
      <c r="C7" s="134"/>
      <c r="D7" s="134"/>
      <c r="E7" s="135"/>
      <c r="F7" s="136">
        <f>G7+J7+K7+L7+O7+P7+Q7+R7</f>
        <v>0</v>
      </c>
      <c r="G7" s="137">
        <f>H7+I7</f>
        <v>0</v>
      </c>
      <c r="H7" s="137"/>
      <c r="I7" s="137"/>
      <c r="J7" s="137"/>
      <c r="K7" s="137"/>
      <c r="L7" s="137">
        <f>M7+N7</f>
        <v>0</v>
      </c>
      <c r="M7" s="137"/>
      <c r="N7" s="137"/>
      <c r="O7" s="137"/>
      <c r="P7" s="137"/>
      <c r="Q7" s="137"/>
      <c r="R7" s="148"/>
    </row>
    <row r="8" spans="1:18" ht="13.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43"/>
      <c r="M8" s="143"/>
      <c r="N8" s="143"/>
      <c r="O8" s="143"/>
      <c r="P8" s="122"/>
      <c r="Q8" s="122"/>
      <c r="R8" s="122"/>
    </row>
    <row r="9" spans="1:18" ht="13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93" t="s">
        <v>196</v>
      </c>
      <c r="B1" s="93"/>
      <c r="C1" s="93"/>
      <c r="D1" s="93"/>
      <c r="E1" s="93"/>
      <c r="F1" s="93"/>
      <c r="G1" s="93"/>
      <c r="H1" s="93"/>
    </row>
    <row r="2" spans="1:8" ht="22.5" customHeight="1">
      <c r="A2" s="94"/>
      <c r="B2" s="94"/>
      <c r="C2" s="94"/>
      <c r="D2" s="94"/>
      <c r="E2" s="94"/>
      <c r="F2" s="94"/>
      <c r="G2" s="94"/>
      <c r="H2" s="95" t="s">
        <v>197</v>
      </c>
    </row>
    <row r="3" spans="1:8" ht="13.5" customHeight="1">
      <c r="A3" s="96"/>
      <c r="B3" s="97"/>
      <c r="C3" s="97"/>
      <c r="D3" s="97"/>
      <c r="E3" s="97"/>
      <c r="F3" s="97"/>
      <c r="G3" s="97"/>
      <c r="H3" s="98" t="s">
        <v>26</v>
      </c>
    </row>
    <row r="4" spans="1:8" ht="13.5" customHeight="1">
      <c r="A4" s="99" t="s">
        <v>79</v>
      </c>
      <c r="B4" s="100" t="s">
        <v>198</v>
      </c>
      <c r="C4" s="100" t="s">
        <v>199</v>
      </c>
      <c r="D4" s="101" t="s">
        <v>200</v>
      </c>
      <c r="E4" s="102"/>
      <c r="F4" s="103"/>
      <c r="G4" s="104" t="s">
        <v>201</v>
      </c>
      <c r="H4" s="100" t="s">
        <v>189</v>
      </c>
    </row>
    <row r="5" spans="1:8" ht="13.5" customHeight="1">
      <c r="A5" s="105"/>
      <c r="B5" s="106"/>
      <c r="C5" s="106"/>
      <c r="D5" s="107" t="s">
        <v>102</v>
      </c>
      <c r="E5" s="107" t="s">
        <v>103</v>
      </c>
      <c r="F5" s="107" t="s">
        <v>104</v>
      </c>
      <c r="G5" s="108"/>
      <c r="H5" s="106" t="s">
        <v>202</v>
      </c>
    </row>
    <row r="6" spans="1:8" ht="13.5" customHeight="1">
      <c r="A6" s="109"/>
      <c r="B6" s="110"/>
      <c r="C6" s="110"/>
      <c r="D6" s="111"/>
      <c r="E6" s="111"/>
      <c r="F6" s="111"/>
      <c r="G6" s="112"/>
      <c r="H6" s="110"/>
    </row>
    <row r="7" spans="1:8" ht="13.5" customHeight="1">
      <c r="A7" s="113"/>
      <c r="B7" s="114"/>
      <c r="C7" s="115"/>
      <c r="D7" s="115"/>
      <c r="E7" s="115"/>
      <c r="F7" s="115"/>
      <c r="G7" s="115"/>
      <c r="H7" s="116"/>
    </row>
    <row r="8" spans="1:8" ht="13.5" customHeight="1">
      <c r="A8" s="117"/>
      <c r="B8" s="117"/>
      <c r="C8" s="117"/>
      <c r="D8" s="117"/>
      <c r="E8" s="117"/>
      <c r="F8" s="117"/>
      <c r="G8" s="117"/>
      <c r="H8" s="118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E7" sqref="E7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60"/>
      <c r="B1" s="61"/>
      <c r="C1" s="61"/>
      <c r="D1" s="61"/>
      <c r="E1" s="61"/>
    </row>
    <row r="2" spans="1:5" ht="27" customHeight="1">
      <c r="A2" s="62" t="s">
        <v>203</v>
      </c>
      <c r="B2" s="62"/>
      <c r="C2" s="62"/>
      <c r="D2" s="62"/>
      <c r="E2" s="62"/>
    </row>
    <row r="3" spans="1:5" ht="35.25" customHeight="1">
      <c r="A3" s="63" t="s">
        <v>25</v>
      </c>
      <c r="B3" s="61"/>
      <c r="C3" s="61"/>
      <c r="D3" s="61"/>
      <c r="E3" s="64" t="s">
        <v>26</v>
      </c>
    </row>
    <row r="4" spans="1:5" ht="28.5" customHeight="1">
      <c r="A4" s="65" t="s">
        <v>204</v>
      </c>
      <c r="B4" s="66" t="s">
        <v>205</v>
      </c>
      <c r="C4" s="66" t="s">
        <v>206</v>
      </c>
      <c r="D4" s="67" t="s">
        <v>207</v>
      </c>
      <c r="E4" s="68"/>
    </row>
    <row r="5" spans="1:5" ht="28.5" customHeight="1">
      <c r="A5" s="69"/>
      <c r="B5" s="70"/>
      <c r="C5" s="70"/>
      <c r="D5" s="71" t="s">
        <v>208</v>
      </c>
      <c r="E5" s="72" t="s">
        <v>209</v>
      </c>
    </row>
    <row r="6" spans="1:5" s="44" customFormat="1" ht="24" customHeight="1">
      <c r="A6" s="73" t="s">
        <v>210</v>
      </c>
      <c r="B6" s="74">
        <v>0.1</v>
      </c>
      <c r="C6" s="75">
        <v>0.1</v>
      </c>
      <c r="D6" s="76">
        <f>C6-B6</f>
        <v>0</v>
      </c>
      <c r="E6" s="77">
        <f>D6/B6</f>
        <v>0</v>
      </c>
    </row>
    <row r="7" spans="1:5" s="44" customFormat="1" ht="36" customHeight="1">
      <c r="A7" s="78" t="s">
        <v>211</v>
      </c>
      <c r="B7" s="79">
        <v>0</v>
      </c>
      <c r="C7" s="76">
        <v>0</v>
      </c>
      <c r="D7" s="76">
        <f>C7-B7</f>
        <v>0</v>
      </c>
      <c r="E7" s="77" t="e">
        <f>D7/B7</f>
        <v>#DIV/0!</v>
      </c>
    </row>
    <row r="8" spans="1:5" s="44" customFormat="1" ht="36" customHeight="1">
      <c r="A8" s="80" t="s">
        <v>212</v>
      </c>
      <c r="B8" s="81">
        <v>0.1</v>
      </c>
      <c r="C8" s="76">
        <v>0.1</v>
      </c>
      <c r="D8" s="76">
        <f>C8-B8</f>
        <v>0</v>
      </c>
      <c r="E8" s="77">
        <f>D8/B8</f>
        <v>0</v>
      </c>
    </row>
    <row r="9" spans="1:5" s="44" customFormat="1" ht="36" customHeight="1">
      <c r="A9" s="80" t="s">
        <v>213</v>
      </c>
      <c r="B9" s="82">
        <v>0</v>
      </c>
      <c r="C9" s="76">
        <v>0</v>
      </c>
      <c r="D9" s="76">
        <f>C9-B9</f>
        <v>0</v>
      </c>
      <c r="E9" s="77" t="e">
        <f>D9/B9</f>
        <v>#DIV/0!</v>
      </c>
    </row>
    <row r="10" spans="1:5" ht="36" customHeight="1">
      <c r="A10" s="83" t="s">
        <v>214</v>
      </c>
      <c r="B10" s="84">
        <v>0</v>
      </c>
      <c r="C10" s="85">
        <v>0</v>
      </c>
      <c r="D10" s="86">
        <v>0</v>
      </c>
      <c r="E10" s="87"/>
    </row>
    <row r="11" spans="1:5" ht="36" customHeight="1">
      <c r="A11" s="88" t="s">
        <v>215</v>
      </c>
      <c r="B11" s="89"/>
      <c r="C11" s="90"/>
      <c r="D11" s="91">
        <v>0</v>
      </c>
      <c r="E11" s="92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479" t="s">
        <v>3</v>
      </c>
    </row>
    <row r="2" ht="27" customHeight="1">
      <c r="A2" s="480" t="s">
        <v>4</v>
      </c>
    </row>
    <row r="3" ht="27" customHeight="1">
      <c r="A3" s="480" t="s">
        <v>5</v>
      </c>
    </row>
    <row r="4" ht="27" customHeight="1">
      <c r="A4" s="480" t="s">
        <v>6</v>
      </c>
    </row>
    <row r="5" ht="27" customHeight="1">
      <c r="A5" s="480" t="s">
        <v>7</v>
      </c>
    </row>
    <row r="6" ht="27" customHeight="1">
      <c r="A6" s="480" t="s">
        <v>8</v>
      </c>
    </row>
    <row r="7" ht="27" customHeight="1">
      <c r="A7" s="480" t="s">
        <v>9</v>
      </c>
    </row>
    <row r="8" ht="27" customHeight="1">
      <c r="A8" s="480" t="s">
        <v>10</v>
      </c>
    </row>
    <row r="9" ht="27" customHeight="1">
      <c r="A9" s="480" t="s">
        <v>11</v>
      </c>
    </row>
    <row r="10" ht="27" customHeight="1">
      <c r="A10" s="480" t="s">
        <v>12</v>
      </c>
    </row>
    <row r="11" ht="27" customHeight="1">
      <c r="A11" s="480" t="s">
        <v>13</v>
      </c>
    </row>
    <row r="12" ht="27" customHeight="1">
      <c r="A12" s="480" t="s">
        <v>14</v>
      </c>
    </row>
    <row r="13" ht="27" customHeight="1">
      <c r="A13" s="480" t="s">
        <v>15</v>
      </c>
    </row>
    <row r="14" ht="27" customHeight="1">
      <c r="A14" s="480" t="s">
        <v>16</v>
      </c>
    </row>
    <row r="15" ht="27" customHeight="1">
      <c r="A15" s="480" t="s">
        <v>17</v>
      </c>
    </row>
    <row r="16" ht="27" customHeight="1">
      <c r="A16" s="480" t="s">
        <v>18</v>
      </c>
    </row>
    <row r="17" ht="27" customHeight="1">
      <c r="A17" s="480" t="s">
        <v>19</v>
      </c>
    </row>
    <row r="18" ht="27" customHeight="1">
      <c r="A18" s="480" t="s">
        <v>20</v>
      </c>
    </row>
    <row r="19" ht="27" customHeight="1">
      <c r="A19" s="480" t="s">
        <v>21</v>
      </c>
    </row>
    <row r="20" ht="27" customHeight="1">
      <c r="A20" s="480" t="s">
        <v>22</v>
      </c>
    </row>
    <row r="21" ht="14.25" customHeight="1">
      <c r="A21" s="481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45" t="s">
        <v>216</v>
      </c>
      <c r="B1" s="46"/>
      <c r="C1" s="46"/>
      <c r="D1" s="46"/>
      <c r="E1" s="46"/>
      <c r="F1" s="46"/>
    </row>
    <row r="2" spans="1:6" ht="13.5" customHeight="1">
      <c r="A2" s="47"/>
      <c r="B2" s="47"/>
      <c r="C2" s="47"/>
      <c r="D2" s="47"/>
      <c r="E2" s="47"/>
      <c r="F2" s="48" t="s">
        <v>217</v>
      </c>
    </row>
    <row r="3" spans="1:6" ht="30" customHeight="1">
      <c r="A3" s="49"/>
      <c r="B3" s="49"/>
      <c r="C3" s="49"/>
      <c r="D3" s="50"/>
      <c r="E3" s="50"/>
      <c r="F3" s="51" t="s">
        <v>26</v>
      </c>
    </row>
    <row r="4" spans="1:6" ht="13.5" customHeight="1">
      <c r="A4" s="52" t="s">
        <v>79</v>
      </c>
      <c r="B4" s="53" t="s">
        <v>218</v>
      </c>
      <c r="C4" s="53"/>
      <c r="D4" s="53"/>
      <c r="E4" s="53" t="s">
        <v>101</v>
      </c>
      <c r="F4" s="54" t="s">
        <v>219</v>
      </c>
    </row>
    <row r="5" spans="1:6" ht="13.5" customHeight="1">
      <c r="A5" s="52"/>
      <c r="B5" s="53"/>
      <c r="C5" s="53"/>
      <c r="D5" s="53"/>
      <c r="E5" s="53"/>
      <c r="F5" s="54"/>
    </row>
    <row r="6" spans="1:6" ht="24" customHeight="1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pans="1:6" s="44" customFormat="1" ht="35.25" customHeight="1">
      <c r="A7" s="56"/>
      <c r="B7" s="57"/>
      <c r="C7" s="58"/>
      <c r="D7" s="58"/>
      <c r="E7" s="56" t="s">
        <v>82</v>
      </c>
      <c r="F7" s="59">
        <v>6.52</v>
      </c>
    </row>
    <row r="8" spans="1:6" ht="35.25" customHeight="1">
      <c r="A8" s="56" t="s">
        <v>96</v>
      </c>
      <c r="B8" s="57"/>
      <c r="C8" s="58"/>
      <c r="D8" s="58"/>
      <c r="E8" s="56"/>
      <c r="F8" s="59">
        <v>6.52</v>
      </c>
    </row>
    <row r="9" spans="1:6" ht="35.25" customHeight="1">
      <c r="A9" s="56" t="s">
        <v>97</v>
      </c>
      <c r="B9" s="57">
        <v>201</v>
      </c>
      <c r="C9" s="58"/>
      <c r="D9" s="58"/>
      <c r="E9" s="56" t="s">
        <v>105</v>
      </c>
      <c r="F9" s="59">
        <v>6.52</v>
      </c>
    </row>
    <row r="10" spans="1:6" ht="35.25" customHeight="1">
      <c r="A10" s="56" t="s">
        <v>106</v>
      </c>
      <c r="B10" s="57"/>
      <c r="C10" s="58" t="s">
        <v>107</v>
      </c>
      <c r="D10" s="58"/>
      <c r="E10" s="56" t="s">
        <v>108</v>
      </c>
      <c r="F10" s="59">
        <v>6.52</v>
      </c>
    </row>
    <row r="11" spans="1:6" ht="35.25" customHeight="1">
      <c r="A11" s="56" t="s">
        <v>109</v>
      </c>
      <c r="B11" s="57">
        <v>201</v>
      </c>
      <c r="C11" s="58" t="s">
        <v>110</v>
      </c>
      <c r="D11" s="58" t="s">
        <v>111</v>
      </c>
      <c r="E11" s="56" t="s">
        <v>112</v>
      </c>
      <c r="F11" s="59">
        <v>6.52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14" t="s">
        <v>220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221</v>
      </c>
    </row>
    <row r="3" spans="1:24" ht="27.7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spans="1:24" ht="13.5" customHeight="1">
      <c r="A4" s="17" t="s">
        <v>79</v>
      </c>
      <c r="B4" s="17" t="s">
        <v>188</v>
      </c>
      <c r="C4" s="18" t="s">
        <v>133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222</v>
      </c>
      <c r="P4" s="33" t="s">
        <v>223</v>
      </c>
      <c r="Q4" s="40" t="s">
        <v>224</v>
      </c>
      <c r="R4" s="41"/>
      <c r="S4" s="41"/>
      <c r="T4" s="42"/>
      <c r="U4" s="40" t="s">
        <v>225</v>
      </c>
      <c r="V4" s="41"/>
      <c r="W4" s="41"/>
      <c r="X4" s="42"/>
    </row>
    <row r="5" spans="1:24" ht="13.5" customHeight="1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226</v>
      </c>
      <c r="M5" s="25" t="s">
        <v>45</v>
      </c>
      <c r="N5" s="25" t="s">
        <v>227</v>
      </c>
      <c r="O5" s="34"/>
      <c r="P5" s="34"/>
      <c r="Q5" s="33" t="s">
        <v>228</v>
      </c>
      <c r="R5" s="33" t="s">
        <v>229</v>
      </c>
      <c r="S5" s="33" t="s">
        <v>230</v>
      </c>
      <c r="T5" s="33" t="s">
        <v>231</v>
      </c>
      <c r="U5" s="33" t="s">
        <v>228</v>
      </c>
      <c r="V5" s="33" t="s">
        <v>229</v>
      </c>
      <c r="W5" s="33" t="s">
        <v>230</v>
      </c>
      <c r="X5" s="33" t="s">
        <v>231</v>
      </c>
    </row>
    <row r="6" spans="1:24" ht="36" customHeight="1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13.5" customHeight="1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spans="1:24" ht="1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1" t="s">
        <v>232</v>
      </c>
      <c r="B1" s="1"/>
      <c r="C1" s="1"/>
      <c r="D1" s="1"/>
      <c r="E1" s="2"/>
    </row>
    <row r="2" spans="1:5" ht="41.25" customHeight="1">
      <c r="A2" s="3" t="s">
        <v>233</v>
      </c>
      <c r="B2" s="3" t="s">
        <v>234</v>
      </c>
      <c r="C2" s="3"/>
      <c r="D2" s="3"/>
      <c r="E2" s="4"/>
    </row>
    <row r="3" spans="1:5" ht="84.75" customHeight="1">
      <c r="A3" s="5" t="s">
        <v>235</v>
      </c>
      <c r="B3" s="6" t="s">
        <v>236</v>
      </c>
      <c r="C3" s="5" t="s">
        <v>237</v>
      </c>
      <c r="D3" s="7" t="s">
        <v>238</v>
      </c>
      <c r="E3" s="8" t="s">
        <v>239</v>
      </c>
    </row>
    <row r="4" spans="1:5" ht="84.75" customHeight="1">
      <c r="A4" s="9"/>
      <c r="B4" s="5"/>
      <c r="C4" s="5"/>
      <c r="D4" s="5"/>
      <c r="E4" s="5"/>
    </row>
    <row r="5" spans="1:5" ht="84.75" customHeight="1">
      <c r="A5" s="7" t="s">
        <v>240</v>
      </c>
      <c r="B5" s="6"/>
      <c r="C5" s="10"/>
      <c r="D5" s="10"/>
      <c r="E5" s="8"/>
    </row>
    <row r="6" spans="1:5" ht="84.75" customHeight="1">
      <c r="A6" s="7" t="s">
        <v>241</v>
      </c>
      <c r="B6" s="11"/>
      <c r="C6" s="12"/>
      <c r="D6" s="12"/>
      <c r="E6" s="13"/>
    </row>
    <row r="7" spans="1:5" ht="84.75" customHeight="1">
      <c r="A7" s="7" t="s">
        <v>242</v>
      </c>
      <c r="B7" s="11"/>
      <c r="C7" s="12"/>
      <c r="D7" s="12"/>
      <c r="E7" s="13"/>
    </row>
    <row r="8" spans="1:5" ht="14.25" customHeight="1">
      <c r="A8" s="3" t="s">
        <v>243</v>
      </c>
      <c r="B8" s="3"/>
      <c r="C8" s="3"/>
      <c r="D8" s="3"/>
      <c r="E8" s="3"/>
    </row>
    <row r="9" spans="1:5" ht="14.25" customHeight="1">
      <c r="A9" s="3" t="s">
        <v>244</v>
      </c>
      <c r="B9" s="3"/>
      <c r="C9" s="3"/>
      <c r="D9" s="3"/>
      <c r="E9" s="3"/>
    </row>
    <row r="10" spans="1:5" ht="14.25" customHeight="1">
      <c r="A10" s="3" t="s">
        <v>245</v>
      </c>
      <c r="B10" s="3"/>
      <c r="C10" s="3"/>
      <c r="D10" s="3"/>
      <c r="E10" s="3"/>
    </row>
    <row r="11" spans="1:5" ht="14.25" customHeight="1">
      <c r="A11" s="3" t="s">
        <v>246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">
      <selection activeCell="A1" sqref="A1:D1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447" t="s">
        <v>23</v>
      </c>
      <c r="B1" s="447"/>
      <c r="C1" s="447"/>
      <c r="D1" s="447"/>
    </row>
    <row r="2" spans="1:4" ht="21" customHeight="1">
      <c r="A2" s="448"/>
      <c r="B2" s="448"/>
      <c r="C2" s="448"/>
      <c r="D2" s="449" t="s">
        <v>24</v>
      </c>
    </row>
    <row r="3" spans="1:4" ht="21" customHeight="1">
      <c r="A3" s="49" t="s">
        <v>25</v>
      </c>
      <c r="B3" s="450"/>
      <c r="C3" s="451"/>
      <c r="D3" s="449" t="s">
        <v>26</v>
      </c>
    </row>
    <row r="4" spans="1:4" ht="21" customHeight="1">
      <c r="A4" s="452" t="s">
        <v>27</v>
      </c>
      <c r="B4" s="452"/>
      <c r="C4" s="452" t="s">
        <v>28</v>
      </c>
      <c r="D4" s="452"/>
    </row>
    <row r="5" spans="1:4" ht="21" customHeight="1">
      <c r="A5" s="453" t="s">
        <v>29</v>
      </c>
      <c r="B5" s="454" t="s">
        <v>30</v>
      </c>
      <c r="C5" s="453" t="s">
        <v>29</v>
      </c>
      <c r="D5" s="455" t="s">
        <v>30</v>
      </c>
    </row>
    <row r="6" spans="1:4" s="44" customFormat="1" ht="21" customHeight="1">
      <c r="A6" s="456" t="s">
        <v>31</v>
      </c>
      <c r="B6" s="457">
        <v>59.9</v>
      </c>
      <c r="C6" s="458" t="s">
        <v>32</v>
      </c>
      <c r="D6" s="459">
        <v>46.03</v>
      </c>
    </row>
    <row r="7" spans="1:4" s="44" customFormat="1" ht="21" customHeight="1">
      <c r="A7" s="460" t="s">
        <v>33</v>
      </c>
      <c r="B7" s="461"/>
      <c r="C7" s="458" t="s">
        <v>34</v>
      </c>
      <c r="D7" s="462">
        <v>0</v>
      </c>
    </row>
    <row r="8" spans="1:4" s="44" customFormat="1" ht="21" customHeight="1">
      <c r="A8" s="456" t="s">
        <v>35</v>
      </c>
      <c r="B8" s="463">
        <v>0</v>
      </c>
      <c r="C8" s="458" t="s">
        <v>36</v>
      </c>
      <c r="D8" s="462">
        <v>0</v>
      </c>
    </row>
    <row r="9" spans="1:4" s="44" customFormat="1" ht="21" customHeight="1">
      <c r="A9" s="456" t="s">
        <v>37</v>
      </c>
      <c r="B9" s="463">
        <v>0</v>
      </c>
      <c r="C9" s="458" t="s">
        <v>38</v>
      </c>
      <c r="D9" s="462">
        <v>0</v>
      </c>
    </row>
    <row r="10" spans="1:4" s="44" customFormat="1" ht="21" customHeight="1">
      <c r="A10" s="456" t="s">
        <v>39</v>
      </c>
      <c r="B10" s="463">
        <v>0</v>
      </c>
      <c r="C10" s="458" t="s">
        <v>40</v>
      </c>
      <c r="D10" s="462">
        <v>0</v>
      </c>
    </row>
    <row r="11" spans="1:4" s="44" customFormat="1" ht="21" customHeight="1">
      <c r="A11" s="456" t="s">
        <v>41</v>
      </c>
      <c r="B11" s="463"/>
      <c r="C11" s="458" t="s">
        <v>42</v>
      </c>
      <c r="D11" s="462">
        <v>0</v>
      </c>
    </row>
    <row r="12" spans="1:4" s="44" customFormat="1" ht="21" customHeight="1">
      <c r="A12" s="456" t="s">
        <v>43</v>
      </c>
      <c r="B12" s="463">
        <v>0</v>
      </c>
      <c r="C12" s="458" t="s">
        <v>44</v>
      </c>
      <c r="D12" s="462">
        <v>0</v>
      </c>
    </row>
    <row r="13" spans="1:4" s="44" customFormat="1" ht="21" customHeight="1">
      <c r="A13" s="456" t="s">
        <v>45</v>
      </c>
      <c r="B13" s="461">
        <v>0</v>
      </c>
      <c r="C13" s="458" t="s">
        <v>46</v>
      </c>
      <c r="D13" s="459">
        <v>6.04</v>
      </c>
    </row>
    <row r="14" spans="1:4" s="44" customFormat="1" ht="21" customHeight="1">
      <c r="A14" s="456" t="s">
        <v>47</v>
      </c>
      <c r="B14" s="461">
        <v>0</v>
      </c>
      <c r="C14" s="458" t="s">
        <v>48</v>
      </c>
      <c r="D14" s="462">
        <v>0</v>
      </c>
    </row>
    <row r="15" spans="1:4" s="44" customFormat="1" ht="21" customHeight="1">
      <c r="A15" s="456" t="s">
        <v>49</v>
      </c>
      <c r="B15" s="461">
        <v>0</v>
      </c>
      <c r="C15" s="458" t="s">
        <v>50</v>
      </c>
      <c r="D15" s="459">
        <v>3.51</v>
      </c>
    </row>
    <row r="16" spans="1:4" s="44" customFormat="1" ht="21" customHeight="1">
      <c r="A16" s="456" t="s">
        <v>51</v>
      </c>
      <c r="B16" s="461">
        <v>0</v>
      </c>
      <c r="C16" s="458" t="s">
        <v>52</v>
      </c>
      <c r="D16" s="462">
        <v>0</v>
      </c>
    </row>
    <row r="17" spans="1:4" s="44" customFormat="1" ht="21" customHeight="1">
      <c r="A17" s="464" t="s">
        <v>53</v>
      </c>
      <c r="B17" s="461">
        <v>0</v>
      </c>
      <c r="C17" s="465" t="s">
        <v>54</v>
      </c>
      <c r="D17" s="462">
        <v>0</v>
      </c>
    </row>
    <row r="18" spans="1:4" s="44" customFormat="1" ht="21" customHeight="1">
      <c r="A18" s="456" t="s">
        <v>55</v>
      </c>
      <c r="B18" s="461">
        <v>0</v>
      </c>
      <c r="C18" s="466" t="s">
        <v>56</v>
      </c>
      <c r="D18" s="462">
        <v>0</v>
      </c>
    </row>
    <row r="19" spans="1:4" s="44" customFormat="1" ht="21" customHeight="1">
      <c r="A19" s="464" t="s">
        <v>57</v>
      </c>
      <c r="B19" s="461">
        <v>0</v>
      </c>
      <c r="C19" s="467" t="s">
        <v>58</v>
      </c>
      <c r="D19" s="462">
        <v>0</v>
      </c>
    </row>
    <row r="20" spans="1:4" s="44" customFormat="1" ht="21" customHeight="1">
      <c r="A20" s="468" t="s">
        <v>59</v>
      </c>
      <c r="B20" s="461">
        <v>0</v>
      </c>
      <c r="C20" s="458" t="s">
        <v>60</v>
      </c>
      <c r="D20" s="462">
        <v>0</v>
      </c>
    </row>
    <row r="21" spans="1:4" s="44" customFormat="1" ht="21" customHeight="1">
      <c r="A21" s="468"/>
      <c r="B21" s="461"/>
      <c r="C21" s="469" t="s">
        <v>61</v>
      </c>
      <c r="D21" s="462">
        <v>0</v>
      </c>
    </row>
    <row r="22" spans="1:4" s="44" customFormat="1" ht="21" customHeight="1">
      <c r="A22" s="468"/>
      <c r="B22" s="461"/>
      <c r="C22" s="469" t="s">
        <v>62</v>
      </c>
      <c r="D22" s="462">
        <v>0</v>
      </c>
    </row>
    <row r="23" spans="1:4" s="44" customFormat="1" ht="21" customHeight="1">
      <c r="A23" s="470"/>
      <c r="B23" s="461"/>
      <c r="C23" s="469" t="s">
        <v>63</v>
      </c>
      <c r="D23" s="471">
        <v>0</v>
      </c>
    </row>
    <row r="24" spans="1:4" s="44" customFormat="1" ht="21" customHeight="1">
      <c r="A24" s="470"/>
      <c r="B24" s="461"/>
      <c r="C24" s="469" t="s">
        <v>64</v>
      </c>
      <c r="D24" s="471">
        <v>0</v>
      </c>
    </row>
    <row r="25" spans="1:4" s="44" customFormat="1" ht="21" customHeight="1">
      <c r="A25" s="470"/>
      <c r="B25" s="461"/>
      <c r="C25" s="469" t="s">
        <v>65</v>
      </c>
      <c r="D25" s="471">
        <v>4.32</v>
      </c>
    </row>
    <row r="26" spans="1:4" s="44" customFormat="1" ht="21" customHeight="1">
      <c r="A26" s="470"/>
      <c r="B26" s="461"/>
      <c r="C26" s="469" t="s">
        <v>66</v>
      </c>
      <c r="D26" s="462">
        <v>0</v>
      </c>
    </row>
    <row r="27" spans="1:4" s="44" customFormat="1" ht="21" customHeight="1">
      <c r="A27" s="470"/>
      <c r="B27" s="461"/>
      <c r="C27" s="469" t="s">
        <v>67</v>
      </c>
      <c r="D27" s="462">
        <v>0</v>
      </c>
    </row>
    <row r="28" spans="1:4" s="44" customFormat="1" ht="21" customHeight="1">
      <c r="A28" s="470"/>
      <c r="B28" s="461"/>
      <c r="C28" s="469" t="s">
        <v>68</v>
      </c>
      <c r="D28" s="472">
        <v>0</v>
      </c>
    </row>
    <row r="29" spans="1:4" s="44" customFormat="1" ht="21" customHeight="1">
      <c r="A29" s="470"/>
      <c r="B29" s="461"/>
      <c r="C29" s="469" t="s">
        <v>69</v>
      </c>
      <c r="D29" s="473">
        <v>0</v>
      </c>
    </row>
    <row r="30" spans="1:4" s="44" customFormat="1" ht="21" customHeight="1">
      <c r="A30" s="470"/>
      <c r="B30" s="461"/>
      <c r="C30" s="469" t="s">
        <v>70</v>
      </c>
      <c r="D30" s="473">
        <v>0</v>
      </c>
    </row>
    <row r="31" spans="1:4" s="44" customFormat="1" ht="21" customHeight="1">
      <c r="A31" s="470"/>
      <c r="B31" s="461"/>
      <c r="C31" s="464" t="s">
        <v>71</v>
      </c>
      <c r="D31" s="473">
        <v>0</v>
      </c>
    </row>
    <row r="32" spans="1:4" s="44" customFormat="1" ht="21" customHeight="1">
      <c r="A32" s="470"/>
      <c r="B32" s="461"/>
      <c r="C32" s="458" t="s">
        <v>72</v>
      </c>
      <c r="D32" s="473">
        <v>0</v>
      </c>
    </row>
    <row r="33" spans="1:4" s="44" customFormat="1" ht="21" customHeight="1">
      <c r="A33" s="470"/>
      <c r="B33" s="461"/>
      <c r="C33" s="458" t="s">
        <v>73</v>
      </c>
      <c r="D33" s="462">
        <v>0</v>
      </c>
    </row>
    <row r="34" spans="1:4" s="44" customFormat="1" ht="21" customHeight="1">
      <c r="A34" s="470"/>
      <c r="B34" s="461"/>
      <c r="C34" s="458" t="s">
        <v>74</v>
      </c>
      <c r="D34" s="473">
        <v>0</v>
      </c>
    </row>
    <row r="35" spans="1:4" ht="21" customHeight="1">
      <c r="A35" s="470"/>
      <c r="B35" s="461"/>
      <c r="C35" s="458"/>
      <c r="D35" s="473"/>
    </row>
    <row r="36" spans="1:4" ht="21" customHeight="1">
      <c r="A36" s="470"/>
      <c r="B36" s="461"/>
      <c r="C36" s="458"/>
      <c r="D36" s="473"/>
    </row>
    <row r="37" spans="1:4" ht="21" customHeight="1">
      <c r="A37" s="470"/>
      <c r="B37" s="461"/>
      <c r="C37" s="458"/>
      <c r="D37" s="474"/>
    </row>
    <row r="38" spans="1:4" ht="21" customHeight="1">
      <c r="A38" s="470"/>
      <c r="B38" s="461"/>
      <c r="C38" s="458"/>
      <c r="D38" s="474"/>
    </row>
    <row r="39" spans="1:4" s="44" customFormat="1" ht="21" customHeight="1">
      <c r="A39" s="475" t="s">
        <v>75</v>
      </c>
      <c r="B39" s="476">
        <v>59.9</v>
      </c>
      <c r="C39" s="475" t="s">
        <v>76</v>
      </c>
      <c r="D39" s="461">
        <v>59.9</v>
      </c>
    </row>
    <row r="40" spans="1:4" ht="21" customHeight="1">
      <c r="A40" s="477" t="s">
        <v>77</v>
      </c>
      <c r="B40" s="477"/>
      <c r="C40" s="478"/>
      <c r="D40" s="478"/>
    </row>
    <row r="41" spans="3:4" ht="21" customHeight="1">
      <c r="C41" s="478"/>
      <c r="D41" s="478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418" t="s">
        <v>23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34"/>
      <c r="M1" s="434"/>
      <c r="N1" s="434"/>
      <c r="O1" s="418"/>
      <c r="P1" s="418"/>
      <c r="Q1" s="418"/>
      <c r="R1" s="418"/>
      <c r="S1" s="418"/>
    </row>
    <row r="2" spans="1:19" ht="13.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42" t="s">
        <v>78</v>
      </c>
      <c r="S2" s="442"/>
    </row>
    <row r="3" spans="1:19" ht="32.25" customHeight="1">
      <c r="A3" s="49" t="s">
        <v>25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42" t="s">
        <v>26</v>
      </c>
      <c r="S3" s="443"/>
    </row>
    <row r="4" spans="1:19" ht="13.5" customHeight="1">
      <c r="A4" s="420" t="s">
        <v>79</v>
      </c>
      <c r="B4" s="421" t="s">
        <v>80</v>
      </c>
      <c r="C4" s="422"/>
      <c r="D4" s="422"/>
      <c r="E4" s="422"/>
      <c r="F4" s="422"/>
      <c r="G4" s="422"/>
      <c r="H4" s="422"/>
      <c r="I4" s="422"/>
      <c r="J4" s="422"/>
      <c r="K4" s="422"/>
      <c r="L4" s="435"/>
      <c r="M4" s="435"/>
      <c r="N4" s="435"/>
      <c r="O4" s="421" t="s">
        <v>81</v>
      </c>
      <c r="P4" s="422"/>
      <c r="Q4" s="422"/>
      <c r="R4" s="422"/>
      <c r="S4" s="444"/>
    </row>
    <row r="5" spans="1:19" ht="13.5" customHeight="1">
      <c r="A5" s="423"/>
      <c r="B5" s="424" t="s">
        <v>82</v>
      </c>
      <c r="C5" s="425" t="s">
        <v>83</v>
      </c>
      <c r="D5" s="426"/>
      <c r="E5" s="427"/>
      <c r="F5" s="428" t="s">
        <v>35</v>
      </c>
      <c r="G5" s="428" t="s">
        <v>37</v>
      </c>
      <c r="H5" s="425" t="s">
        <v>84</v>
      </c>
      <c r="I5" s="426"/>
      <c r="J5" s="427"/>
      <c r="K5" s="428" t="s">
        <v>43</v>
      </c>
      <c r="L5" s="428" t="s">
        <v>45</v>
      </c>
      <c r="M5" s="436" t="s">
        <v>85</v>
      </c>
      <c r="N5" s="436" t="s">
        <v>86</v>
      </c>
      <c r="O5" s="436" t="s">
        <v>82</v>
      </c>
      <c r="P5" s="437" t="s">
        <v>87</v>
      </c>
      <c r="Q5" s="445"/>
      <c r="R5" s="446"/>
      <c r="S5" s="436" t="s">
        <v>88</v>
      </c>
    </row>
    <row r="6" spans="1:19" ht="24" customHeight="1">
      <c r="A6" s="429"/>
      <c r="B6" s="430"/>
      <c r="C6" s="428" t="s">
        <v>89</v>
      </c>
      <c r="D6" s="428" t="s">
        <v>90</v>
      </c>
      <c r="E6" s="428" t="s">
        <v>91</v>
      </c>
      <c r="F6" s="428"/>
      <c r="G6" s="428"/>
      <c r="H6" s="428" t="s">
        <v>89</v>
      </c>
      <c r="I6" s="428" t="s">
        <v>92</v>
      </c>
      <c r="J6" s="428" t="s">
        <v>91</v>
      </c>
      <c r="K6" s="428"/>
      <c r="L6" s="428"/>
      <c r="M6" s="438"/>
      <c r="N6" s="438"/>
      <c r="O6" s="438"/>
      <c r="P6" s="438" t="s">
        <v>93</v>
      </c>
      <c r="Q6" s="438" t="s">
        <v>94</v>
      </c>
      <c r="R6" s="438" t="s">
        <v>95</v>
      </c>
      <c r="S6" s="438"/>
    </row>
    <row r="7" spans="1:19" s="44" customFormat="1" ht="27.75" customHeight="1">
      <c r="A7" s="431" t="s">
        <v>82</v>
      </c>
      <c r="B7" s="432">
        <f>C7+F7+G7+H7+K7+L7+M7+N7</f>
        <v>59.9</v>
      </c>
      <c r="C7" s="432">
        <f>D7+E7</f>
        <v>59.9</v>
      </c>
      <c r="D7" s="433">
        <v>59.9</v>
      </c>
      <c r="E7" s="433">
        <v>0</v>
      </c>
      <c r="F7" s="433">
        <v>0</v>
      </c>
      <c r="G7" s="433">
        <v>0</v>
      </c>
      <c r="H7" s="432">
        <f>I7+J7</f>
        <v>0</v>
      </c>
      <c r="I7" s="433">
        <v>0</v>
      </c>
      <c r="J7" s="439">
        <v>0</v>
      </c>
      <c r="K7" s="433">
        <v>0</v>
      </c>
      <c r="L7" s="433">
        <v>0</v>
      </c>
      <c r="M7" s="440">
        <v>0</v>
      </c>
      <c r="N7" s="433">
        <v>0</v>
      </c>
      <c r="O7" s="441">
        <f>S7+P7+Q7+R7</f>
        <v>59.89999999999999</v>
      </c>
      <c r="P7" s="441">
        <v>53.3</v>
      </c>
      <c r="Q7" s="441">
        <v>6.52</v>
      </c>
      <c r="R7" s="441">
        <v>0.08</v>
      </c>
      <c r="S7" s="441">
        <v>0</v>
      </c>
    </row>
    <row r="8" spans="1:19" ht="27.75" customHeight="1">
      <c r="A8" s="431" t="s">
        <v>96</v>
      </c>
      <c r="B8" s="432">
        <f>C8+F8+G8+H8+K8+L8+M8+N8</f>
        <v>59.9</v>
      </c>
      <c r="C8" s="432">
        <f>D8+E8</f>
        <v>59.9</v>
      </c>
      <c r="D8" s="433">
        <v>59.9</v>
      </c>
      <c r="E8" s="433">
        <v>0</v>
      </c>
      <c r="F8" s="433">
        <v>0</v>
      </c>
      <c r="G8" s="433">
        <v>0</v>
      </c>
      <c r="H8" s="432">
        <f>I8+J8</f>
        <v>0</v>
      </c>
      <c r="I8" s="433">
        <v>0</v>
      </c>
      <c r="J8" s="439">
        <v>0</v>
      </c>
      <c r="K8" s="433">
        <v>0</v>
      </c>
      <c r="L8" s="433">
        <v>0</v>
      </c>
      <c r="M8" s="440">
        <v>0</v>
      </c>
      <c r="N8" s="433">
        <v>0</v>
      </c>
      <c r="O8" s="441">
        <f>S8+P8+Q8+R8</f>
        <v>59.89999999999999</v>
      </c>
      <c r="P8" s="441">
        <v>53.3</v>
      </c>
      <c r="Q8" s="441">
        <v>6.52</v>
      </c>
      <c r="R8" s="441">
        <v>0.08</v>
      </c>
      <c r="S8" s="441">
        <v>0</v>
      </c>
    </row>
    <row r="9" spans="1:19" ht="27.75" customHeight="1">
      <c r="A9" s="431" t="s">
        <v>97</v>
      </c>
      <c r="B9" s="432">
        <f>C9+F9+G9+H9+K9+L9+M9+N9</f>
        <v>59.9</v>
      </c>
      <c r="C9" s="432">
        <f>D9+E9</f>
        <v>59.9</v>
      </c>
      <c r="D9" s="433">
        <v>59.9</v>
      </c>
      <c r="E9" s="433">
        <v>0</v>
      </c>
      <c r="F9" s="433">
        <v>0</v>
      </c>
      <c r="G9" s="433">
        <v>0</v>
      </c>
      <c r="H9" s="432">
        <f>I9+J9</f>
        <v>0</v>
      </c>
      <c r="I9" s="433">
        <v>0</v>
      </c>
      <c r="J9" s="439">
        <v>0</v>
      </c>
      <c r="K9" s="433">
        <v>0</v>
      </c>
      <c r="L9" s="433">
        <v>0</v>
      </c>
      <c r="M9" s="440">
        <v>0</v>
      </c>
      <c r="N9" s="433">
        <v>0</v>
      </c>
      <c r="O9" s="441">
        <f>S9+P9+Q9+R9</f>
        <v>59.89999999999999</v>
      </c>
      <c r="P9" s="441">
        <v>53.3</v>
      </c>
      <c r="Q9" s="441">
        <v>6.52</v>
      </c>
      <c r="R9" s="441">
        <v>0.08</v>
      </c>
      <c r="S9" s="441">
        <v>0</v>
      </c>
    </row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 topLeftCell="A1">
      <selection activeCell="A1" sqref="A1:R1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386" t="s">
        <v>98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</row>
    <row r="2" spans="1:18" ht="21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409"/>
      <c r="O2" s="409"/>
      <c r="P2" s="410"/>
      <c r="Q2" s="410"/>
      <c r="R2" s="413" t="s">
        <v>99</v>
      </c>
    </row>
    <row r="3" spans="1:18" ht="30" customHeight="1">
      <c r="A3" s="49" t="s">
        <v>25</v>
      </c>
      <c r="B3" s="388"/>
      <c r="C3" s="388"/>
      <c r="D3" s="388"/>
      <c r="E3" s="388"/>
      <c r="F3" s="387"/>
      <c r="G3" s="387"/>
      <c r="H3" s="387"/>
      <c r="I3" s="387"/>
      <c r="J3" s="387"/>
      <c r="K3" s="387"/>
      <c r="L3" s="387"/>
      <c r="M3" s="387"/>
      <c r="N3" s="411"/>
      <c r="O3" s="411"/>
      <c r="P3" s="411"/>
      <c r="Q3" s="414"/>
      <c r="R3" s="413" t="s">
        <v>26</v>
      </c>
    </row>
    <row r="4" spans="1:18" ht="13.5" customHeight="1">
      <c r="A4" s="389" t="s">
        <v>79</v>
      </c>
      <c r="B4" s="390" t="s">
        <v>100</v>
      </c>
      <c r="C4" s="390"/>
      <c r="D4" s="390"/>
      <c r="E4" s="391" t="s">
        <v>101</v>
      </c>
      <c r="F4" s="392" t="s">
        <v>80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415"/>
    </row>
    <row r="5" spans="1:18" ht="13.5" customHeight="1">
      <c r="A5" s="394"/>
      <c r="B5" s="395" t="s">
        <v>102</v>
      </c>
      <c r="C5" s="395" t="s">
        <v>103</v>
      </c>
      <c r="D5" s="395" t="s">
        <v>104</v>
      </c>
      <c r="E5" s="396"/>
      <c r="F5" s="389" t="s">
        <v>82</v>
      </c>
      <c r="G5" s="397" t="s">
        <v>83</v>
      </c>
      <c r="H5" s="398"/>
      <c r="I5" s="412"/>
      <c r="J5" s="402" t="s">
        <v>35</v>
      </c>
      <c r="K5" s="402" t="s">
        <v>37</v>
      </c>
      <c r="L5" s="397" t="s">
        <v>84</v>
      </c>
      <c r="M5" s="398"/>
      <c r="N5" s="412"/>
      <c r="O5" s="402" t="s">
        <v>43</v>
      </c>
      <c r="P5" s="402" t="s">
        <v>45</v>
      </c>
      <c r="Q5" s="416" t="s">
        <v>85</v>
      </c>
      <c r="R5" s="416" t="s">
        <v>86</v>
      </c>
    </row>
    <row r="6" spans="1:18" ht="24" customHeight="1">
      <c r="A6" s="399"/>
      <c r="B6" s="400"/>
      <c r="C6" s="400"/>
      <c r="D6" s="400"/>
      <c r="E6" s="401"/>
      <c r="F6" s="399"/>
      <c r="G6" s="402" t="s">
        <v>89</v>
      </c>
      <c r="H6" s="403" t="s">
        <v>90</v>
      </c>
      <c r="I6" s="402" t="s">
        <v>91</v>
      </c>
      <c r="J6" s="402"/>
      <c r="K6" s="402"/>
      <c r="L6" s="402" t="s">
        <v>89</v>
      </c>
      <c r="M6" s="402" t="s">
        <v>92</v>
      </c>
      <c r="N6" s="402" t="s">
        <v>91</v>
      </c>
      <c r="O6" s="402"/>
      <c r="P6" s="402"/>
      <c r="Q6" s="417"/>
      <c r="R6" s="417"/>
    </row>
    <row r="7" spans="1:18" s="44" customFormat="1" ht="13.5" customHeight="1">
      <c r="A7" s="404"/>
      <c r="B7" s="405"/>
      <c r="C7" s="406"/>
      <c r="D7" s="406"/>
      <c r="E7" s="404" t="s">
        <v>82</v>
      </c>
      <c r="F7" s="407">
        <f>G7+J7+K7+L7+O7+P7+Q7+R7</f>
        <v>59.9</v>
      </c>
      <c r="G7" s="407">
        <f>H7+I7</f>
        <v>59.9</v>
      </c>
      <c r="H7" s="408">
        <v>59.9</v>
      </c>
      <c r="I7" s="408">
        <v>0</v>
      </c>
      <c r="J7" s="408">
        <v>0</v>
      </c>
      <c r="K7" s="408">
        <v>0</v>
      </c>
      <c r="L7" s="407">
        <f>M7+N7</f>
        <v>0</v>
      </c>
      <c r="M7" s="408">
        <v>0</v>
      </c>
      <c r="N7" s="408">
        <v>0</v>
      </c>
      <c r="O7" s="408">
        <v>0</v>
      </c>
      <c r="P7" s="408">
        <v>0</v>
      </c>
      <c r="Q7" s="408">
        <v>0</v>
      </c>
      <c r="R7" s="408">
        <v>0</v>
      </c>
    </row>
    <row r="8" spans="1:18" ht="13.5" customHeight="1">
      <c r="A8" s="404" t="s">
        <v>96</v>
      </c>
      <c r="B8" s="405"/>
      <c r="C8" s="406"/>
      <c r="D8" s="406"/>
      <c r="E8" s="404"/>
      <c r="F8" s="407">
        <f aca="true" t="shared" si="0" ref="F8:F20">G8+J8+K8+L8+O8+P8+Q8+R8</f>
        <v>59.9</v>
      </c>
      <c r="G8" s="407">
        <f aca="true" t="shared" si="1" ref="G8:G20">H8+I8</f>
        <v>59.9</v>
      </c>
      <c r="H8" s="408">
        <v>59.9</v>
      </c>
      <c r="I8" s="408">
        <v>0</v>
      </c>
      <c r="J8" s="408">
        <v>0</v>
      </c>
      <c r="K8" s="408">
        <v>0</v>
      </c>
      <c r="L8" s="407">
        <f aca="true" t="shared" si="2" ref="L8:L20">M8+N8</f>
        <v>0</v>
      </c>
      <c r="M8" s="408">
        <v>0</v>
      </c>
      <c r="N8" s="408">
        <v>0</v>
      </c>
      <c r="O8" s="408">
        <v>0</v>
      </c>
      <c r="P8" s="408">
        <v>0</v>
      </c>
      <c r="Q8" s="408">
        <v>0</v>
      </c>
      <c r="R8" s="408">
        <v>0</v>
      </c>
    </row>
    <row r="9" spans="1:18" ht="13.5" customHeight="1">
      <c r="A9" s="404" t="s">
        <v>97</v>
      </c>
      <c r="B9" s="405">
        <v>201</v>
      </c>
      <c r="C9" s="406"/>
      <c r="D9" s="406"/>
      <c r="E9" s="404" t="s">
        <v>105</v>
      </c>
      <c r="F9" s="407">
        <f t="shared" si="0"/>
        <v>46.03</v>
      </c>
      <c r="G9" s="407">
        <f t="shared" si="1"/>
        <v>46.03</v>
      </c>
      <c r="H9" s="408">
        <v>46.03</v>
      </c>
      <c r="I9" s="408">
        <v>0</v>
      </c>
      <c r="J9" s="408">
        <v>0</v>
      </c>
      <c r="K9" s="408">
        <v>0</v>
      </c>
      <c r="L9" s="407">
        <f t="shared" si="2"/>
        <v>0</v>
      </c>
      <c r="M9" s="408">
        <v>0</v>
      </c>
      <c r="N9" s="408">
        <v>0</v>
      </c>
      <c r="O9" s="408">
        <v>0</v>
      </c>
      <c r="P9" s="408">
        <v>0</v>
      </c>
      <c r="Q9" s="408">
        <v>0</v>
      </c>
      <c r="R9" s="408">
        <v>0</v>
      </c>
    </row>
    <row r="10" spans="1:18" ht="13.5" customHeight="1">
      <c r="A10" s="404" t="s">
        <v>106</v>
      </c>
      <c r="B10" s="405"/>
      <c r="C10" s="406" t="s">
        <v>107</v>
      </c>
      <c r="D10" s="406"/>
      <c r="E10" s="404" t="s">
        <v>108</v>
      </c>
      <c r="F10" s="407">
        <f t="shared" si="0"/>
        <v>46.03</v>
      </c>
      <c r="G10" s="407">
        <f t="shared" si="1"/>
        <v>46.03</v>
      </c>
      <c r="H10" s="408">
        <v>46.03</v>
      </c>
      <c r="I10" s="408">
        <v>0</v>
      </c>
      <c r="J10" s="408">
        <v>0</v>
      </c>
      <c r="K10" s="408">
        <v>0</v>
      </c>
      <c r="L10" s="407">
        <f t="shared" si="2"/>
        <v>0</v>
      </c>
      <c r="M10" s="408">
        <v>0</v>
      </c>
      <c r="N10" s="408">
        <v>0</v>
      </c>
      <c r="O10" s="408">
        <v>0</v>
      </c>
      <c r="P10" s="408">
        <v>0</v>
      </c>
      <c r="Q10" s="408">
        <v>0</v>
      </c>
      <c r="R10" s="408">
        <v>0</v>
      </c>
    </row>
    <row r="11" spans="1:18" ht="13.5" customHeight="1">
      <c r="A11" s="404" t="s">
        <v>109</v>
      </c>
      <c r="B11" s="405">
        <v>201</v>
      </c>
      <c r="C11" s="406" t="s">
        <v>110</v>
      </c>
      <c r="D11" s="406" t="s">
        <v>111</v>
      </c>
      <c r="E11" s="404" t="s">
        <v>112</v>
      </c>
      <c r="F11" s="407">
        <f t="shared" si="0"/>
        <v>46.03</v>
      </c>
      <c r="G11" s="407">
        <f t="shared" si="1"/>
        <v>46.03</v>
      </c>
      <c r="H11" s="408">
        <v>46.03</v>
      </c>
      <c r="I11" s="408">
        <v>0</v>
      </c>
      <c r="J11" s="408">
        <v>0</v>
      </c>
      <c r="K11" s="408">
        <v>0</v>
      </c>
      <c r="L11" s="407">
        <f t="shared" si="2"/>
        <v>0</v>
      </c>
      <c r="M11" s="408">
        <v>0</v>
      </c>
      <c r="N11" s="408">
        <v>0</v>
      </c>
      <c r="O11" s="408">
        <v>0</v>
      </c>
      <c r="P11" s="408">
        <v>0</v>
      </c>
      <c r="Q11" s="408">
        <v>0</v>
      </c>
      <c r="R11" s="408">
        <v>0</v>
      </c>
    </row>
    <row r="12" spans="1:18" ht="13.5" customHeight="1">
      <c r="A12" s="404" t="s">
        <v>97</v>
      </c>
      <c r="B12" s="405">
        <v>208</v>
      </c>
      <c r="C12" s="406"/>
      <c r="D12" s="406"/>
      <c r="E12" s="404" t="s">
        <v>113</v>
      </c>
      <c r="F12" s="407">
        <f t="shared" si="0"/>
        <v>6.04</v>
      </c>
      <c r="G12" s="407">
        <f t="shared" si="1"/>
        <v>6.04</v>
      </c>
      <c r="H12" s="408">
        <v>6.04</v>
      </c>
      <c r="I12" s="408">
        <v>0</v>
      </c>
      <c r="J12" s="408">
        <v>0</v>
      </c>
      <c r="K12" s="408">
        <v>0</v>
      </c>
      <c r="L12" s="407">
        <f t="shared" si="2"/>
        <v>0</v>
      </c>
      <c r="M12" s="408">
        <v>0</v>
      </c>
      <c r="N12" s="408">
        <v>0</v>
      </c>
      <c r="O12" s="408">
        <v>0</v>
      </c>
      <c r="P12" s="408">
        <v>0</v>
      </c>
      <c r="Q12" s="408">
        <v>0</v>
      </c>
      <c r="R12" s="408">
        <v>0</v>
      </c>
    </row>
    <row r="13" spans="1:18" ht="13.5" customHeight="1">
      <c r="A13" s="404" t="s">
        <v>106</v>
      </c>
      <c r="B13" s="405"/>
      <c r="C13" s="406" t="s">
        <v>114</v>
      </c>
      <c r="D13" s="406"/>
      <c r="E13" s="404" t="s">
        <v>115</v>
      </c>
      <c r="F13" s="407">
        <f t="shared" si="0"/>
        <v>6.04</v>
      </c>
      <c r="G13" s="407">
        <f t="shared" si="1"/>
        <v>6.04</v>
      </c>
      <c r="H13" s="408">
        <v>6.04</v>
      </c>
      <c r="I13" s="408">
        <v>0</v>
      </c>
      <c r="J13" s="408">
        <v>0</v>
      </c>
      <c r="K13" s="408">
        <v>0</v>
      </c>
      <c r="L13" s="407">
        <f t="shared" si="2"/>
        <v>0</v>
      </c>
      <c r="M13" s="408">
        <v>0</v>
      </c>
      <c r="N13" s="408">
        <v>0</v>
      </c>
      <c r="O13" s="408">
        <v>0</v>
      </c>
      <c r="P13" s="408">
        <v>0</v>
      </c>
      <c r="Q13" s="408">
        <v>0</v>
      </c>
      <c r="R13" s="408">
        <v>0</v>
      </c>
    </row>
    <row r="14" spans="1:18" ht="13.5" customHeight="1">
      <c r="A14" s="404" t="s">
        <v>109</v>
      </c>
      <c r="B14" s="405">
        <v>208</v>
      </c>
      <c r="C14" s="406" t="s">
        <v>116</v>
      </c>
      <c r="D14" s="406" t="s">
        <v>114</v>
      </c>
      <c r="E14" s="404" t="s">
        <v>117</v>
      </c>
      <c r="F14" s="407">
        <f t="shared" si="0"/>
        <v>6.04</v>
      </c>
      <c r="G14" s="407">
        <f t="shared" si="1"/>
        <v>6.04</v>
      </c>
      <c r="H14" s="408">
        <v>6.04</v>
      </c>
      <c r="I14" s="408">
        <v>0</v>
      </c>
      <c r="J14" s="408">
        <v>0</v>
      </c>
      <c r="K14" s="408">
        <v>0</v>
      </c>
      <c r="L14" s="407">
        <f t="shared" si="2"/>
        <v>0</v>
      </c>
      <c r="M14" s="408">
        <v>0</v>
      </c>
      <c r="N14" s="408">
        <v>0</v>
      </c>
      <c r="O14" s="408">
        <v>0</v>
      </c>
      <c r="P14" s="408">
        <v>0</v>
      </c>
      <c r="Q14" s="408">
        <v>0</v>
      </c>
      <c r="R14" s="408">
        <v>0</v>
      </c>
    </row>
    <row r="15" spans="1:18" ht="13.5" customHeight="1">
      <c r="A15" s="404" t="s">
        <v>97</v>
      </c>
      <c r="B15" s="405">
        <v>210</v>
      </c>
      <c r="C15" s="406"/>
      <c r="D15" s="406"/>
      <c r="E15" s="404" t="s">
        <v>118</v>
      </c>
      <c r="F15" s="407">
        <f t="shared" si="0"/>
        <v>3.51</v>
      </c>
      <c r="G15" s="407">
        <f t="shared" si="1"/>
        <v>3.51</v>
      </c>
      <c r="H15" s="408">
        <v>3.51</v>
      </c>
      <c r="I15" s="408">
        <v>0</v>
      </c>
      <c r="J15" s="408">
        <v>0</v>
      </c>
      <c r="K15" s="408">
        <v>0</v>
      </c>
      <c r="L15" s="407">
        <f t="shared" si="2"/>
        <v>0</v>
      </c>
      <c r="M15" s="408">
        <v>0</v>
      </c>
      <c r="N15" s="408">
        <v>0</v>
      </c>
      <c r="O15" s="408">
        <v>0</v>
      </c>
      <c r="P15" s="408">
        <v>0</v>
      </c>
      <c r="Q15" s="408">
        <v>0</v>
      </c>
      <c r="R15" s="408">
        <v>0</v>
      </c>
    </row>
    <row r="16" spans="1:18" ht="13.5" customHeight="1">
      <c r="A16" s="404" t="s">
        <v>106</v>
      </c>
      <c r="B16" s="405"/>
      <c r="C16" s="406" t="s">
        <v>119</v>
      </c>
      <c r="D16" s="406"/>
      <c r="E16" s="404" t="s">
        <v>120</v>
      </c>
      <c r="F16" s="407">
        <f t="shared" si="0"/>
        <v>3.51</v>
      </c>
      <c r="G16" s="407">
        <f t="shared" si="1"/>
        <v>3.51</v>
      </c>
      <c r="H16" s="408">
        <v>3.51</v>
      </c>
      <c r="I16" s="408">
        <v>0</v>
      </c>
      <c r="J16" s="408">
        <v>0</v>
      </c>
      <c r="K16" s="408">
        <v>0</v>
      </c>
      <c r="L16" s="407">
        <f t="shared" si="2"/>
        <v>0</v>
      </c>
      <c r="M16" s="408">
        <v>0</v>
      </c>
      <c r="N16" s="408">
        <v>0</v>
      </c>
      <c r="O16" s="408">
        <v>0</v>
      </c>
      <c r="P16" s="408">
        <v>0</v>
      </c>
      <c r="Q16" s="408">
        <v>0</v>
      </c>
      <c r="R16" s="408">
        <v>0</v>
      </c>
    </row>
    <row r="17" spans="1:18" ht="13.5" customHeight="1">
      <c r="A17" s="404" t="s">
        <v>109</v>
      </c>
      <c r="B17" s="405">
        <v>210</v>
      </c>
      <c r="C17" s="406" t="s">
        <v>121</v>
      </c>
      <c r="D17" s="406" t="s">
        <v>111</v>
      </c>
      <c r="E17" s="404" t="s">
        <v>122</v>
      </c>
      <c r="F17" s="407">
        <f t="shared" si="0"/>
        <v>3.51</v>
      </c>
      <c r="G17" s="407">
        <f t="shared" si="1"/>
        <v>3.51</v>
      </c>
      <c r="H17" s="408">
        <v>3.51</v>
      </c>
      <c r="I17" s="408">
        <v>0</v>
      </c>
      <c r="J17" s="408">
        <v>0</v>
      </c>
      <c r="K17" s="408">
        <v>0</v>
      </c>
      <c r="L17" s="407">
        <f t="shared" si="2"/>
        <v>0</v>
      </c>
      <c r="M17" s="408">
        <v>0</v>
      </c>
      <c r="N17" s="408">
        <v>0</v>
      </c>
      <c r="O17" s="408">
        <v>0</v>
      </c>
      <c r="P17" s="408">
        <v>0</v>
      </c>
      <c r="Q17" s="408">
        <v>0</v>
      </c>
      <c r="R17" s="408">
        <v>0</v>
      </c>
    </row>
    <row r="18" spans="1:18" ht="13.5" customHeight="1">
      <c r="A18" s="404" t="s">
        <v>97</v>
      </c>
      <c r="B18" s="405">
        <v>221</v>
      </c>
      <c r="C18" s="406"/>
      <c r="D18" s="406"/>
      <c r="E18" s="404" t="s">
        <v>123</v>
      </c>
      <c r="F18" s="407">
        <f t="shared" si="0"/>
        <v>4.32</v>
      </c>
      <c r="G18" s="407">
        <f t="shared" si="1"/>
        <v>4.32</v>
      </c>
      <c r="H18" s="408">
        <v>4.32</v>
      </c>
      <c r="I18" s="408">
        <v>0</v>
      </c>
      <c r="J18" s="408">
        <v>0</v>
      </c>
      <c r="K18" s="408">
        <v>0</v>
      </c>
      <c r="L18" s="407">
        <f t="shared" si="2"/>
        <v>0</v>
      </c>
      <c r="M18" s="408">
        <v>0</v>
      </c>
      <c r="N18" s="408">
        <v>0</v>
      </c>
      <c r="O18" s="408">
        <v>0</v>
      </c>
      <c r="P18" s="408">
        <v>0</v>
      </c>
      <c r="Q18" s="408">
        <v>0</v>
      </c>
      <c r="R18" s="408">
        <v>0</v>
      </c>
    </row>
    <row r="19" spans="1:18" ht="13.5" customHeight="1">
      <c r="A19" s="404" t="s">
        <v>106</v>
      </c>
      <c r="B19" s="405"/>
      <c r="C19" s="406" t="s">
        <v>124</v>
      </c>
      <c r="D19" s="406"/>
      <c r="E19" s="404" t="s">
        <v>125</v>
      </c>
      <c r="F19" s="407">
        <f t="shared" si="0"/>
        <v>4.32</v>
      </c>
      <c r="G19" s="407">
        <f t="shared" si="1"/>
        <v>4.32</v>
      </c>
      <c r="H19" s="408">
        <v>4.32</v>
      </c>
      <c r="I19" s="408">
        <v>0</v>
      </c>
      <c r="J19" s="408">
        <v>0</v>
      </c>
      <c r="K19" s="408">
        <v>0</v>
      </c>
      <c r="L19" s="407">
        <f t="shared" si="2"/>
        <v>0</v>
      </c>
      <c r="M19" s="408">
        <v>0</v>
      </c>
      <c r="N19" s="408">
        <v>0</v>
      </c>
      <c r="O19" s="408">
        <v>0</v>
      </c>
      <c r="P19" s="408">
        <v>0</v>
      </c>
      <c r="Q19" s="408">
        <v>0</v>
      </c>
      <c r="R19" s="408">
        <v>0</v>
      </c>
    </row>
    <row r="20" spans="1:18" ht="13.5" customHeight="1">
      <c r="A20" s="404" t="s">
        <v>109</v>
      </c>
      <c r="B20" s="405">
        <v>221</v>
      </c>
      <c r="C20" s="406" t="s">
        <v>126</v>
      </c>
      <c r="D20" s="406" t="s">
        <v>111</v>
      </c>
      <c r="E20" s="404" t="s">
        <v>127</v>
      </c>
      <c r="F20" s="407">
        <f t="shared" si="0"/>
        <v>4.32</v>
      </c>
      <c r="G20" s="407">
        <f t="shared" si="1"/>
        <v>4.32</v>
      </c>
      <c r="H20" s="408">
        <v>4.32</v>
      </c>
      <c r="I20" s="408">
        <v>0</v>
      </c>
      <c r="J20" s="408">
        <v>0</v>
      </c>
      <c r="K20" s="408">
        <v>0</v>
      </c>
      <c r="L20" s="407">
        <f t="shared" si="2"/>
        <v>0</v>
      </c>
      <c r="M20" s="408">
        <v>0</v>
      </c>
      <c r="N20" s="408">
        <v>0</v>
      </c>
      <c r="O20" s="408">
        <v>0</v>
      </c>
      <c r="P20" s="408">
        <v>0</v>
      </c>
      <c r="Q20" s="408">
        <v>0</v>
      </c>
      <c r="R20" s="408">
        <v>0</v>
      </c>
    </row>
    <row r="27" ht="13.5">
      <c r="M27" s="263" t="s">
        <v>128</v>
      </c>
    </row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 topLeftCell="A1">
      <selection activeCell="A1" sqref="A1:J1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362" t="s">
        <v>129</v>
      </c>
      <c r="B1" s="362"/>
      <c r="C1" s="362"/>
      <c r="D1" s="362"/>
      <c r="E1" s="362"/>
      <c r="F1" s="362"/>
      <c r="G1" s="362"/>
      <c r="H1" s="362"/>
      <c r="I1" s="362"/>
      <c r="J1" s="362"/>
      <c r="N1" s="363"/>
    </row>
    <row r="2" spans="1:14" ht="13.5" customHeight="1">
      <c r="A2" s="363"/>
      <c r="B2" s="363"/>
      <c r="C2" s="363"/>
      <c r="D2" s="363"/>
      <c r="E2" s="363"/>
      <c r="F2" s="363"/>
      <c r="G2" s="363"/>
      <c r="H2" s="363"/>
      <c r="I2" s="380" t="s">
        <v>130</v>
      </c>
      <c r="J2" s="380"/>
      <c r="N2" s="363"/>
    </row>
    <row r="3" spans="1:14" ht="29.25" customHeight="1">
      <c r="A3" s="49" t="s">
        <v>25</v>
      </c>
      <c r="B3" s="364"/>
      <c r="C3" s="364"/>
      <c r="D3" s="364"/>
      <c r="E3" s="364"/>
      <c r="F3" s="363"/>
      <c r="G3" s="363"/>
      <c r="H3" s="363"/>
      <c r="I3" s="380" t="s">
        <v>26</v>
      </c>
      <c r="J3" s="381"/>
      <c r="N3" s="363"/>
    </row>
    <row r="4" spans="1:14" ht="13.5" customHeight="1">
      <c r="A4" s="365" t="s">
        <v>79</v>
      </c>
      <c r="B4" s="366" t="s">
        <v>100</v>
      </c>
      <c r="C4" s="366"/>
      <c r="D4" s="366"/>
      <c r="E4" s="367" t="s">
        <v>101</v>
      </c>
      <c r="F4" s="368" t="s">
        <v>81</v>
      </c>
      <c r="G4" s="369"/>
      <c r="H4" s="369"/>
      <c r="I4" s="369"/>
      <c r="J4" s="382"/>
      <c r="N4" s="383"/>
    </row>
    <row r="5" spans="1:14" ht="13.5" customHeight="1">
      <c r="A5" s="365"/>
      <c r="B5" s="370" t="s">
        <v>102</v>
      </c>
      <c r="C5" s="370" t="s">
        <v>103</v>
      </c>
      <c r="D5" s="370" t="s">
        <v>104</v>
      </c>
      <c r="E5" s="367"/>
      <c r="F5" s="371" t="s">
        <v>82</v>
      </c>
      <c r="G5" s="372" t="s">
        <v>87</v>
      </c>
      <c r="H5" s="373"/>
      <c r="I5" s="384"/>
      <c r="J5" s="371" t="s">
        <v>88</v>
      </c>
      <c r="N5" s="383"/>
    </row>
    <row r="6" spans="1:14" ht="24" customHeight="1">
      <c r="A6" s="365"/>
      <c r="B6" s="374"/>
      <c r="C6" s="374"/>
      <c r="D6" s="374"/>
      <c r="E6" s="367"/>
      <c r="F6" s="375"/>
      <c r="G6" s="375" t="s">
        <v>93</v>
      </c>
      <c r="H6" s="375" t="s">
        <v>94</v>
      </c>
      <c r="I6" s="375" t="s">
        <v>95</v>
      </c>
      <c r="J6" s="375"/>
      <c r="N6" s="383"/>
    </row>
    <row r="7" spans="1:14" s="44" customFormat="1" ht="32.25" customHeight="1">
      <c r="A7" s="376"/>
      <c r="B7" s="377"/>
      <c r="C7" s="378"/>
      <c r="D7" s="378"/>
      <c r="E7" s="376" t="s">
        <v>82</v>
      </c>
      <c r="F7" s="379">
        <v>59.9</v>
      </c>
      <c r="G7" s="379">
        <v>53.3</v>
      </c>
      <c r="H7" s="379">
        <v>6.52</v>
      </c>
      <c r="I7" s="379">
        <v>0.08</v>
      </c>
      <c r="J7" s="379">
        <v>0</v>
      </c>
      <c r="N7" s="385"/>
    </row>
    <row r="8" spans="1:10" ht="32.25" customHeight="1">
      <c r="A8" s="376" t="s">
        <v>96</v>
      </c>
      <c r="B8" s="377"/>
      <c r="C8" s="378"/>
      <c r="D8" s="378"/>
      <c r="E8" s="376"/>
      <c r="F8" s="379">
        <v>59.9</v>
      </c>
      <c r="G8" s="379">
        <v>53.3</v>
      </c>
      <c r="H8" s="379">
        <v>6.52</v>
      </c>
      <c r="I8" s="379">
        <v>0.08</v>
      </c>
      <c r="J8" s="379">
        <v>0</v>
      </c>
    </row>
    <row r="9" spans="1:10" ht="32.25" customHeight="1">
      <c r="A9" s="376" t="s">
        <v>97</v>
      </c>
      <c r="B9" s="377">
        <v>201</v>
      </c>
      <c r="C9" s="378"/>
      <c r="D9" s="378"/>
      <c r="E9" s="376" t="s">
        <v>105</v>
      </c>
      <c r="F9" s="379">
        <v>46.03</v>
      </c>
      <c r="G9" s="379">
        <v>39.43</v>
      </c>
      <c r="H9" s="379">
        <v>6.52</v>
      </c>
      <c r="I9" s="379">
        <v>0.08</v>
      </c>
      <c r="J9" s="379">
        <v>0</v>
      </c>
    </row>
    <row r="10" spans="1:10" ht="32.25" customHeight="1">
      <c r="A10" s="376" t="s">
        <v>106</v>
      </c>
      <c r="B10" s="377"/>
      <c r="C10" s="378" t="s">
        <v>107</v>
      </c>
      <c r="D10" s="378"/>
      <c r="E10" s="376" t="s">
        <v>108</v>
      </c>
      <c r="F10" s="379">
        <v>46.03</v>
      </c>
      <c r="G10" s="379">
        <v>39.43</v>
      </c>
      <c r="H10" s="379">
        <v>6.52</v>
      </c>
      <c r="I10" s="379">
        <v>0.08</v>
      </c>
      <c r="J10" s="379">
        <v>0</v>
      </c>
    </row>
    <row r="11" spans="1:10" ht="32.25" customHeight="1">
      <c r="A11" s="376" t="s">
        <v>109</v>
      </c>
      <c r="B11" s="377">
        <v>201</v>
      </c>
      <c r="C11" s="378" t="s">
        <v>110</v>
      </c>
      <c r="D11" s="378" t="s">
        <v>111</v>
      </c>
      <c r="E11" s="376" t="s">
        <v>112</v>
      </c>
      <c r="F11" s="379">
        <v>46.03</v>
      </c>
      <c r="G11" s="379">
        <v>39.43</v>
      </c>
      <c r="H11" s="379">
        <v>6.52</v>
      </c>
      <c r="I11" s="379">
        <v>0.08</v>
      </c>
      <c r="J11" s="379">
        <v>0</v>
      </c>
    </row>
    <row r="12" spans="1:10" ht="32.25" customHeight="1">
      <c r="A12" s="376" t="s">
        <v>97</v>
      </c>
      <c r="B12" s="377">
        <v>208</v>
      </c>
      <c r="C12" s="378"/>
      <c r="D12" s="378"/>
      <c r="E12" s="376" t="s">
        <v>113</v>
      </c>
      <c r="F12" s="379">
        <v>6.04</v>
      </c>
      <c r="G12" s="379">
        <v>6.04</v>
      </c>
      <c r="H12" s="379">
        <v>0</v>
      </c>
      <c r="I12" s="379">
        <v>0</v>
      </c>
      <c r="J12" s="379">
        <v>0</v>
      </c>
    </row>
    <row r="13" spans="1:10" ht="32.25" customHeight="1">
      <c r="A13" s="376" t="s">
        <v>106</v>
      </c>
      <c r="B13" s="377"/>
      <c r="C13" s="378" t="s">
        <v>114</v>
      </c>
      <c r="D13" s="378"/>
      <c r="E13" s="376" t="s">
        <v>115</v>
      </c>
      <c r="F13" s="379">
        <v>6.04</v>
      </c>
      <c r="G13" s="379">
        <v>6.04</v>
      </c>
      <c r="H13" s="379">
        <v>0</v>
      </c>
      <c r="I13" s="379">
        <v>0</v>
      </c>
      <c r="J13" s="379">
        <v>0</v>
      </c>
    </row>
    <row r="14" spans="1:10" ht="32.25" customHeight="1">
      <c r="A14" s="376" t="s">
        <v>109</v>
      </c>
      <c r="B14" s="377">
        <v>208</v>
      </c>
      <c r="C14" s="378" t="s">
        <v>116</v>
      </c>
      <c r="D14" s="378" t="s">
        <v>114</v>
      </c>
      <c r="E14" s="376" t="s">
        <v>117</v>
      </c>
      <c r="F14" s="379">
        <v>6.04</v>
      </c>
      <c r="G14" s="379">
        <v>6.04</v>
      </c>
      <c r="H14" s="379">
        <v>0</v>
      </c>
      <c r="I14" s="379">
        <v>0</v>
      </c>
      <c r="J14" s="379">
        <v>0</v>
      </c>
    </row>
    <row r="15" spans="1:10" ht="32.25" customHeight="1">
      <c r="A15" s="376" t="s">
        <v>97</v>
      </c>
      <c r="B15" s="377">
        <v>210</v>
      </c>
      <c r="C15" s="378"/>
      <c r="D15" s="378"/>
      <c r="E15" s="376" t="s">
        <v>118</v>
      </c>
      <c r="F15" s="379">
        <v>3.51</v>
      </c>
      <c r="G15" s="379">
        <v>3.51</v>
      </c>
      <c r="H15" s="379">
        <v>0</v>
      </c>
      <c r="I15" s="379">
        <v>0</v>
      </c>
      <c r="J15" s="379">
        <v>0</v>
      </c>
    </row>
    <row r="16" spans="1:10" ht="32.25" customHeight="1">
      <c r="A16" s="376" t="s">
        <v>106</v>
      </c>
      <c r="B16" s="377"/>
      <c r="C16" s="378" t="s">
        <v>119</v>
      </c>
      <c r="D16" s="378"/>
      <c r="E16" s="376" t="s">
        <v>120</v>
      </c>
      <c r="F16" s="379">
        <v>3.51</v>
      </c>
      <c r="G16" s="379">
        <v>3.51</v>
      </c>
      <c r="H16" s="379">
        <v>0</v>
      </c>
      <c r="I16" s="379">
        <v>0</v>
      </c>
      <c r="J16" s="379">
        <v>0</v>
      </c>
    </row>
    <row r="17" spans="1:10" ht="32.25" customHeight="1">
      <c r="A17" s="376" t="s">
        <v>109</v>
      </c>
      <c r="B17" s="377">
        <v>210</v>
      </c>
      <c r="C17" s="378" t="s">
        <v>121</v>
      </c>
      <c r="D17" s="378" t="s">
        <v>111</v>
      </c>
      <c r="E17" s="376" t="s">
        <v>122</v>
      </c>
      <c r="F17" s="379">
        <v>3.51</v>
      </c>
      <c r="G17" s="379">
        <v>3.51</v>
      </c>
      <c r="H17" s="379">
        <v>0</v>
      </c>
      <c r="I17" s="379">
        <v>0</v>
      </c>
      <c r="J17" s="379">
        <v>0</v>
      </c>
    </row>
    <row r="18" spans="1:10" ht="32.25" customHeight="1">
      <c r="A18" s="376" t="s">
        <v>97</v>
      </c>
      <c r="B18" s="377">
        <v>221</v>
      </c>
      <c r="C18" s="378"/>
      <c r="D18" s="378"/>
      <c r="E18" s="376" t="s">
        <v>123</v>
      </c>
      <c r="F18" s="379">
        <v>4.32</v>
      </c>
      <c r="G18" s="379">
        <v>4.32</v>
      </c>
      <c r="H18" s="379">
        <v>0</v>
      </c>
      <c r="I18" s="379">
        <v>0</v>
      </c>
      <c r="J18" s="379">
        <v>0</v>
      </c>
    </row>
    <row r="19" spans="1:10" ht="32.25" customHeight="1">
      <c r="A19" s="376" t="s">
        <v>106</v>
      </c>
      <c r="B19" s="377"/>
      <c r="C19" s="378" t="s">
        <v>124</v>
      </c>
      <c r="D19" s="378"/>
      <c r="E19" s="376" t="s">
        <v>125</v>
      </c>
      <c r="F19" s="379">
        <v>4.32</v>
      </c>
      <c r="G19" s="379">
        <v>4.32</v>
      </c>
      <c r="H19" s="379">
        <v>0</v>
      </c>
      <c r="I19" s="379">
        <v>0</v>
      </c>
      <c r="J19" s="379">
        <v>0</v>
      </c>
    </row>
    <row r="20" spans="1:10" ht="32.25" customHeight="1">
      <c r="A20" s="376" t="s">
        <v>109</v>
      </c>
      <c r="B20" s="377">
        <v>221</v>
      </c>
      <c r="C20" s="378" t="s">
        <v>126</v>
      </c>
      <c r="D20" s="378" t="s">
        <v>111</v>
      </c>
      <c r="E20" s="376" t="s">
        <v>127</v>
      </c>
      <c r="F20" s="379">
        <v>4.32</v>
      </c>
      <c r="G20" s="379">
        <v>4.32</v>
      </c>
      <c r="H20" s="379">
        <v>0</v>
      </c>
      <c r="I20" s="379">
        <v>0</v>
      </c>
      <c r="J20" s="379">
        <v>0</v>
      </c>
    </row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workbookViewId="0" topLeftCell="A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37" t="s">
        <v>131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ht="27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40"/>
      <c r="L2" s="340"/>
      <c r="M2" s="340"/>
      <c r="N2" s="340"/>
      <c r="O2" s="356"/>
      <c r="P2" s="356"/>
      <c r="Q2" s="361" t="s">
        <v>132</v>
      </c>
    </row>
    <row r="3" spans="1:17" ht="30" customHeight="1">
      <c r="A3" s="49" t="s">
        <v>25</v>
      </c>
      <c r="B3" s="339"/>
      <c r="C3" s="339"/>
      <c r="D3" s="339"/>
      <c r="E3" s="340"/>
      <c r="F3" s="340"/>
      <c r="G3" s="340"/>
      <c r="H3" s="340"/>
      <c r="I3" s="340"/>
      <c r="J3" s="357"/>
      <c r="K3" s="340"/>
      <c r="L3" s="340"/>
      <c r="M3" s="340"/>
      <c r="N3" s="340"/>
      <c r="O3" s="358"/>
      <c r="P3" s="358"/>
      <c r="Q3" s="361" t="s">
        <v>26</v>
      </c>
    </row>
    <row r="4" spans="1:17" ht="13.5" customHeight="1">
      <c r="A4" s="341" t="s">
        <v>100</v>
      </c>
      <c r="B4" s="341"/>
      <c r="C4" s="341"/>
      <c r="D4" s="342" t="s">
        <v>101</v>
      </c>
      <c r="E4" s="343" t="s">
        <v>133</v>
      </c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8"/>
    </row>
    <row r="5" spans="1:17" ht="13.5" customHeight="1">
      <c r="A5" s="345" t="s">
        <v>102</v>
      </c>
      <c r="B5" s="345" t="s">
        <v>103</v>
      </c>
      <c r="C5" s="345" t="s">
        <v>104</v>
      </c>
      <c r="D5" s="346"/>
      <c r="E5" s="347" t="s">
        <v>82</v>
      </c>
      <c r="F5" s="343" t="s">
        <v>83</v>
      </c>
      <c r="G5" s="344"/>
      <c r="H5" s="348"/>
      <c r="I5" s="347" t="s">
        <v>35</v>
      </c>
      <c r="J5" s="347" t="s">
        <v>37</v>
      </c>
      <c r="K5" s="343" t="s">
        <v>84</v>
      </c>
      <c r="L5" s="344"/>
      <c r="M5" s="348"/>
      <c r="N5" s="347" t="s">
        <v>43</v>
      </c>
      <c r="O5" s="347" t="s">
        <v>45</v>
      </c>
      <c r="P5" s="359" t="s">
        <v>85</v>
      </c>
      <c r="Q5" s="359" t="s">
        <v>86</v>
      </c>
    </row>
    <row r="6" spans="1:17" ht="24" customHeight="1">
      <c r="A6" s="349"/>
      <c r="B6" s="349"/>
      <c r="C6" s="349"/>
      <c r="D6" s="350"/>
      <c r="E6" s="347"/>
      <c r="F6" s="347" t="s">
        <v>89</v>
      </c>
      <c r="G6" s="347" t="s">
        <v>90</v>
      </c>
      <c r="H6" s="347" t="s">
        <v>91</v>
      </c>
      <c r="I6" s="347"/>
      <c r="J6" s="347"/>
      <c r="K6" s="347" t="s">
        <v>89</v>
      </c>
      <c r="L6" s="347" t="s">
        <v>92</v>
      </c>
      <c r="M6" s="347" t="s">
        <v>91</v>
      </c>
      <c r="N6" s="347"/>
      <c r="O6" s="347"/>
      <c r="P6" s="360"/>
      <c r="Q6" s="360"/>
    </row>
    <row r="7" spans="1:17" s="44" customFormat="1" ht="13.5" customHeight="1">
      <c r="A7" s="351"/>
      <c r="B7" s="352"/>
      <c r="C7" s="352"/>
      <c r="D7" s="353" t="s">
        <v>82</v>
      </c>
      <c r="E7" s="354">
        <f>F7+I7+J7+K7+N7+O7+P7+Q7</f>
        <v>59.9</v>
      </c>
      <c r="F7" s="354">
        <f>G7+H7</f>
        <v>59.9</v>
      </c>
      <c r="G7" s="355">
        <v>59.9</v>
      </c>
      <c r="H7" s="355">
        <v>0</v>
      </c>
      <c r="I7" s="355">
        <v>0</v>
      </c>
      <c r="J7" s="355">
        <v>0</v>
      </c>
      <c r="K7" s="354">
        <f>L7+M7</f>
        <v>0</v>
      </c>
      <c r="L7" s="355">
        <v>0</v>
      </c>
      <c r="M7" s="355">
        <v>0</v>
      </c>
      <c r="N7" s="355">
        <v>0</v>
      </c>
      <c r="O7" s="355">
        <v>0</v>
      </c>
      <c r="P7" s="355">
        <v>0</v>
      </c>
      <c r="Q7" s="355">
        <v>0</v>
      </c>
    </row>
    <row r="8" spans="1:17" ht="13.5" customHeight="1">
      <c r="A8" s="351">
        <v>201</v>
      </c>
      <c r="B8" s="352"/>
      <c r="C8" s="352"/>
      <c r="D8" s="353" t="s">
        <v>105</v>
      </c>
      <c r="E8" s="354">
        <f aca="true" t="shared" si="0" ref="E8:E19">F8+I8+J8+K8+N8+O8+P8+Q8</f>
        <v>46.03</v>
      </c>
      <c r="F8" s="354">
        <f aca="true" t="shared" si="1" ref="F8:F19">G8+H8</f>
        <v>46.03</v>
      </c>
      <c r="G8" s="355">
        <v>46.03</v>
      </c>
      <c r="H8" s="355">
        <v>0</v>
      </c>
      <c r="I8" s="355">
        <v>0</v>
      </c>
      <c r="J8" s="355">
        <v>0</v>
      </c>
      <c r="K8" s="354">
        <f aca="true" t="shared" si="2" ref="K8:K19">L8+M8</f>
        <v>0</v>
      </c>
      <c r="L8" s="355">
        <v>0</v>
      </c>
      <c r="M8" s="355">
        <v>0</v>
      </c>
      <c r="N8" s="355">
        <v>0</v>
      </c>
      <c r="O8" s="355">
        <v>0</v>
      </c>
      <c r="P8" s="355">
        <v>0</v>
      </c>
      <c r="Q8" s="355">
        <v>0</v>
      </c>
    </row>
    <row r="9" spans="1:17" ht="13.5" customHeight="1">
      <c r="A9" s="351"/>
      <c r="B9" s="352" t="s">
        <v>107</v>
      </c>
      <c r="C9" s="352"/>
      <c r="D9" s="353" t="s">
        <v>108</v>
      </c>
      <c r="E9" s="354">
        <f t="shared" si="0"/>
        <v>46.03</v>
      </c>
      <c r="F9" s="354">
        <f t="shared" si="1"/>
        <v>46.03</v>
      </c>
      <c r="G9" s="355">
        <v>46.03</v>
      </c>
      <c r="H9" s="355">
        <v>0</v>
      </c>
      <c r="I9" s="355">
        <v>0</v>
      </c>
      <c r="J9" s="355">
        <v>0</v>
      </c>
      <c r="K9" s="354">
        <f t="shared" si="2"/>
        <v>0</v>
      </c>
      <c r="L9" s="355">
        <v>0</v>
      </c>
      <c r="M9" s="355">
        <v>0</v>
      </c>
      <c r="N9" s="355">
        <v>0</v>
      </c>
      <c r="O9" s="355">
        <v>0</v>
      </c>
      <c r="P9" s="355">
        <v>0</v>
      </c>
      <c r="Q9" s="355">
        <v>0</v>
      </c>
    </row>
    <row r="10" spans="1:17" ht="13.5" customHeight="1">
      <c r="A10" s="351">
        <v>201</v>
      </c>
      <c r="B10" s="352" t="s">
        <v>110</v>
      </c>
      <c r="C10" s="352" t="s">
        <v>111</v>
      </c>
      <c r="D10" s="353" t="s">
        <v>112</v>
      </c>
      <c r="E10" s="354">
        <f t="shared" si="0"/>
        <v>46.03</v>
      </c>
      <c r="F10" s="354">
        <f t="shared" si="1"/>
        <v>46.03</v>
      </c>
      <c r="G10" s="355">
        <v>46.03</v>
      </c>
      <c r="H10" s="355">
        <v>0</v>
      </c>
      <c r="I10" s="355">
        <v>0</v>
      </c>
      <c r="J10" s="355">
        <v>0</v>
      </c>
      <c r="K10" s="354">
        <f t="shared" si="2"/>
        <v>0</v>
      </c>
      <c r="L10" s="355">
        <v>0</v>
      </c>
      <c r="M10" s="355">
        <v>0</v>
      </c>
      <c r="N10" s="355">
        <v>0</v>
      </c>
      <c r="O10" s="355">
        <v>0</v>
      </c>
      <c r="P10" s="355">
        <v>0</v>
      </c>
      <c r="Q10" s="355">
        <v>0</v>
      </c>
    </row>
    <row r="11" spans="1:17" ht="13.5" customHeight="1">
      <c r="A11" s="351">
        <v>208</v>
      </c>
      <c r="B11" s="352"/>
      <c r="C11" s="352"/>
      <c r="D11" s="353" t="s">
        <v>113</v>
      </c>
      <c r="E11" s="354">
        <f t="shared" si="0"/>
        <v>6.04</v>
      </c>
      <c r="F11" s="354">
        <f t="shared" si="1"/>
        <v>6.04</v>
      </c>
      <c r="G11" s="355">
        <v>6.04</v>
      </c>
      <c r="H11" s="355">
        <v>0</v>
      </c>
      <c r="I11" s="355">
        <v>0</v>
      </c>
      <c r="J11" s="355">
        <v>0</v>
      </c>
      <c r="K11" s="354">
        <f t="shared" si="2"/>
        <v>0</v>
      </c>
      <c r="L11" s="355">
        <v>0</v>
      </c>
      <c r="M11" s="355">
        <v>0</v>
      </c>
      <c r="N11" s="355">
        <v>0</v>
      </c>
      <c r="O11" s="355">
        <v>0</v>
      </c>
      <c r="P11" s="355">
        <v>0</v>
      </c>
      <c r="Q11" s="355">
        <v>0</v>
      </c>
    </row>
    <row r="12" spans="1:17" ht="13.5" customHeight="1">
      <c r="A12" s="351"/>
      <c r="B12" s="352" t="s">
        <v>114</v>
      </c>
      <c r="C12" s="352"/>
      <c r="D12" s="353" t="s">
        <v>115</v>
      </c>
      <c r="E12" s="354">
        <f t="shared" si="0"/>
        <v>6.04</v>
      </c>
      <c r="F12" s="354">
        <f t="shared" si="1"/>
        <v>6.04</v>
      </c>
      <c r="G12" s="355">
        <v>6.04</v>
      </c>
      <c r="H12" s="355">
        <v>0</v>
      </c>
      <c r="I12" s="355">
        <v>0</v>
      </c>
      <c r="J12" s="355">
        <v>0</v>
      </c>
      <c r="K12" s="354">
        <f t="shared" si="2"/>
        <v>0</v>
      </c>
      <c r="L12" s="355">
        <v>0</v>
      </c>
      <c r="M12" s="355">
        <v>0</v>
      </c>
      <c r="N12" s="355">
        <v>0</v>
      </c>
      <c r="O12" s="355">
        <v>0</v>
      </c>
      <c r="P12" s="355">
        <v>0</v>
      </c>
      <c r="Q12" s="355">
        <v>0</v>
      </c>
    </row>
    <row r="13" spans="1:17" ht="13.5" customHeight="1">
      <c r="A13" s="351">
        <v>208</v>
      </c>
      <c r="B13" s="352" t="s">
        <v>116</v>
      </c>
      <c r="C13" s="352" t="s">
        <v>114</v>
      </c>
      <c r="D13" s="353" t="s">
        <v>117</v>
      </c>
      <c r="E13" s="354">
        <f t="shared" si="0"/>
        <v>6.04</v>
      </c>
      <c r="F13" s="354">
        <f t="shared" si="1"/>
        <v>6.04</v>
      </c>
      <c r="G13" s="355">
        <v>6.04</v>
      </c>
      <c r="H13" s="355">
        <v>0</v>
      </c>
      <c r="I13" s="355">
        <v>0</v>
      </c>
      <c r="J13" s="355">
        <v>0</v>
      </c>
      <c r="K13" s="354">
        <f t="shared" si="2"/>
        <v>0</v>
      </c>
      <c r="L13" s="355">
        <v>0</v>
      </c>
      <c r="M13" s="355">
        <v>0</v>
      </c>
      <c r="N13" s="355">
        <v>0</v>
      </c>
      <c r="O13" s="355">
        <v>0</v>
      </c>
      <c r="P13" s="355">
        <v>0</v>
      </c>
      <c r="Q13" s="355">
        <v>0</v>
      </c>
    </row>
    <row r="14" spans="1:17" ht="13.5" customHeight="1">
      <c r="A14" s="351">
        <v>210</v>
      </c>
      <c r="B14" s="352"/>
      <c r="C14" s="352"/>
      <c r="D14" s="353" t="s">
        <v>118</v>
      </c>
      <c r="E14" s="354">
        <f t="shared" si="0"/>
        <v>3.51</v>
      </c>
      <c r="F14" s="354">
        <f t="shared" si="1"/>
        <v>3.51</v>
      </c>
      <c r="G14" s="355">
        <v>3.51</v>
      </c>
      <c r="H14" s="355">
        <v>0</v>
      </c>
      <c r="I14" s="355">
        <v>0</v>
      </c>
      <c r="J14" s="355">
        <v>0</v>
      </c>
      <c r="K14" s="354">
        <f t="shared" si="2"/>
        <v>0</v>
      </c>
      <c r="L14" s="355">
        <v>0</v>
      </c>
      <c r="M14" s="355">
        <v>0</v>
      </c>
      <c r="N14" s="355">
        <v>0</v>
      </c>
      <c r="O14" s="355">
        <v>0</v>
      </c>
      <c r="P14" s="355">
        <v>0</v>
      </c>
      <c r="Q14" s="355">
        <v>0</v>
      </c>
    </row>
    <row r="15" spans="1:17" ht="13.5" customHeight="1">
      <c r="A15" s="351"/>
      <c r="B15" s="352" t="s">
        <v>119</v>
      </c>
      <c r="C15" s="352"/>
      <c r="D15" s="353" t="s">
        <v>120</v>
      </c>
      <c r="E15" s="354">
        <f t="shared" si="0"/>
        <v>3.51</v>
      </c>
      <c r="F15" s="354">
        <f t="shared" si="1"/>
        <v>3.51</v>
      </c>
      <c r="G15" s="355">
        <v>3.51</v>
      </c>
      <c r="H15" s="355">
        <v>0</v>
      </c>
      <c r="I15" s="355">
        <v>0</v>
      </c>
      <c r="J15" s="355">
        <v>0</v>
      </c>
      <c r="K15" s="354">
        <f t="shared" si="2"/>
        <v>0</v>
      </c>
      <c r="L15" s="355">
        <v>0</v>
      </c>
      <c r="M15" s="355">
        <v>0</v>
      </c>
      <c r="N15" s="355">
        <v>0</v>
      </c>
      <c r="O15" s="355">
        <v>0</v>
      </c>
      <c r="P15" s="355">
        <v>0</v>
      </c>
      <c r="Q15" s="355">
        <v>0</v>
      </c>
    </row>
    <row r="16" spans="1:17" ht="13.5" customHeight="1">
      <c r="A16" s="351">
        <v>210</v>
      </c>
      <c r="B16" s="352" t="s">
        <v>121</v>
      </c>
      <c r="C16" s="352" t="s">
        <v>111</v>
      </c>
      <c r="D16" s="353" t="s">
        <v>122</v>
      </c>
      <c r="E16" s="354">
        <f t="shared" si="0"/>
        <v>3.51</v>
      </c>
      <c r="F16" s="354">
        <f t="shared" si="1"/>
        <v>3.51</v>
      </c>
      <c r="G16" s="355">
        <v>3.51</v>
      </c>
      <c r="H16" s="355">
        <v>0</v>
      </c>
      <c r="I16" s="355">
        <v>0</v>
      </c>
      <c r="J16" s="355">
        <v>0</v>
      </c>
      <c r="K16" s="354">
        <f t="shared" si="2"/>
        <v>0</v>
      </c>
      <c r="L16" s="355">
        <v>0</v>
      </c>
      <c r="M16" s="355">
        <v>0</v>
      </c>
      <c r="N16" s="355">
        <v>0</v>
      </c>
      <c r="O16" s="355">
        <v>0</v>
      </c>
      <c r="P16" s="355">
        <v>0</v>
      </c>
      <c r="Q16" s="355">
        <v>0</v>
      </c>
    </row>
    <row r="17" spans="1:17" ht="13.5" customHeight="1">
      <c r="A17" s="351">
        <v>221</v>
      </c>
      <c r="B17" s="352"/>
      <c r="C17" s="352"/>
      <c r="D17" s="353" t="s">
        <v>123</v>
      </c>
      <c r="E17" s="354">
        <f t="shared" si="0"/>
        <v>4.32</v>
      </c>
      <c r="F17" s="354">
        <f t="shared" si="1"/>
        <v>4.32</v>
      </c>
      <c r="G17" s="355">
        <v>4.32</v>
      </c>
      <c r="H17" s="355">
        <v>0</v>
      </c>
      <c r="I17" s="355">
        <v>0</v>
      </c>
      <c r="J17" s="355">
        <v>0</v>
      </c>
      <c r="K17" s="354">
        <f t="shared" si="2"/>
        <v>0</v>
      </c>
      <c r="L17" s="355">
        <v>0</v>
      </c>
      <c r="M17" s="355">
        <v>0</v>
      </c>
      <c r="N17" s="355">
        <v>0</v>
      </c>
      <c r="O17" s="355">
        <v>0</v>
      </c>
      <c r="P17" s="355">
        <v>0</v>
      </c>
      <c r="Q17" s="355">
        <v>0</v>
      </c>
    </row>
    <row r="18" spans="1:17" ht="13.5" customHeight="1">
      <c r="A18" s="351"/>
      <c r="B18" s="352" t="s">
        <v>124</v>
      </c>
      <c r="C18" s="352"/>
      <c r="D18" s="353" t="s">
        <v>125</v>
      </c>
      <c r="E18" s="354">
        <f t="shared" si="0"/>
        <v>4.32</v>
      </c>
      <c r="F18" s="354">
        <f t="shared" si="1"/>
        <v>4.32</v>
      </c>
      <c r="G18" s="355">
        <v>4.32</v>
      </c>
      <c r="H18" s="355">
        <v>0</v>
      </c>
      <c r="I18" s="355">
        <v>0</v>
      </c>
      <c r="J18" s="355">
        <v>0</v>
      </c>
      <c r="K18" s="354">
        <f t="shared" si="2"/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5">
        <v>0</v>
      </c>
    </row>
    <row r="19" spans="1:17" ht="13.5" customHeight="1">
      <c r="A19" s="351">
        <v>221</v>
      </c>
      <c r="B19" s="352" t="s">
        <v>126</v>
      </c>
      <c r="C19" s="352" t="s">
        <v>111</v>
      </c>
      <c r="D19" s="353" t="s">
        <v>127</v>
      </c>
      <c r="E19" s="354">
        <f t="shared" si="0"/>
        <v>4.32</v>
      </c>
      <c r="F19" s="354">
        <f t="shared" si="1"/>
        <v>4.32</v>
      </c>
      <c r="G19" s="355">
        <v>4.32</v>
      </c>
      <c r="H19" s="355">
        <v>0</v>
      </c>
      <c r="I19" s="355">
        <v>0</v>
      </c>
      <c r="J19" s="355">
        <v>0</v>
      </c>
      <c r="K19" s="354">
        <f t="shared" si="2"/>
        <v>0</v>
      </c>
      <c r="L19" s="355">
        <v>0</v>
      </c>
      <c r="M19" s="355">
        <v>0</v>
      </c>
      <c r="N19" s="355">
        <v>0</v>
      </c>
      <c r="O19" s="355">
        <v>0</v>
      </c>
      <c r="P19" s="355">
        <v>0</v>
      </c>
      <c r="Q19" s="355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 topLeftCell="A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09" t="s">
        <v>134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27" t="s">
        <v>135</v>
      </c>
      <c r="O2" s="327"/>
    </row>
    <row r="3" spans="1:15" ht="30" customHeight="1">
      <c r="A3" s="49" t="s">
        <v>25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0"/>
      <c r="M3" s="310"/>
      <c r="N3" s="328" t="s">
        <v>26</v>
      </c>
      <c r="O3" s="328"/>
    </row>
    <row r="4" spans="1:15" ht="13.5" customHeight="1">
      <c r="A4" s="312" t="s">
        <v>79</v>
      </c>
      <c r="B4" s="313" t="s">
        <v>136</v>
      </c>
      <c r="C4" s="314"/>
      <c r="D4" s="314"/>
      <c r="E4" s="314"/>
      <c r="F4" s="314"/>
      <c r="G4" s="314"/>
      <c r="H4" s="315"/>
      <c r="I4" s="315"/>
      <c r="J4" s="315"/>
      <c r="K4" s="313" t="s">
        <v>137</v>
      </c>
      <c r="L4" s="314"/>
      <c r="M4" s="314"/>
      <c r="N4" s="314"/>
      <c r="O4" s="329"/>
    </row>
    <row r="5" spans="1:15" ht="13.5" customHeight="1">
      <c r="A5" s="316"/>
      <c r="B5" s="312" t="s">
        <v>82</v>
      </c>
      <c r="C5" s="317" t="s">
        <v>83</v>
      </c>
      <c r="D5" s="318"/>
      <c r="E5" s="319"/>
      <c r="F5" s="320" t="s">
        <v>138</v>
      </c>
      <c r="G5" s="320" t="s">
        <v>37</v>
      </c>
      <c r="H5" s="321" t="s">
        <v>84</v>
      </c>
      <c r="I5" s="330"/>
      <c r="J5" s="331"/>
      <c r="K5" s="332" t="s">
        <v>82</v>
      </c>
      <c r="L5" s="333" t="s">
        <v>87</v>
      </c>
      <c r="M5" s="334"/>
      <c r="N5" s="335"/>
      <c r="O5" s="332" t="s">
        <v>88</v>
      </c>
    </row>
    <row r="6" spans="1:15" ht="24" customHeight="1">
      <c r="A6" s="322"/>
      <c r="B6" s="322"/>
      <c r="C6" s="323" t="s">
        <v>89</v>
      </c>
      <c r="D6" s="323" t="s">
        <v>90</v>
      </c>
      <c r="E6" s="323" t="s">
        <v>91</v>
      </c>
      <c r="F6" s="320"/>
      <c r="G6" s="320"/>
      <c r="H6" s="320" t="s">
        <v>89</v>
      </c>
      <c r="I6" s="320" t="s">
        <v>92</v>
      </c>
      <c r="J6" s="320" t="s">
        <v>91</v>
      </c>
      <c r="K6" s="336"/>
      <c r="L6" s="336" t="s">
        <v>93</v>
      </c>
      <c r="M6" s="336" t="s">
        <v>94</v>
      </c>
      <c r="N6" s="336" t="s">
        <v>95</v>
      </c>
      <c r="O6" s="336"/>
    </row>
    <row r="7" spans="1:15" s="44" customFormat="1" ht="13.5" customHeight="1">
      <c r="A7" s="324"/>
      <c r="B7" s="325">
        <f>C7+F7+G7+H7</f>
        <v>59.9</v>
      </c>
      <c r="C7" s="325">
        <f>D7+E7</f>
        <v>59.9</v>
      </c>
      <c r="D7" s="326">
        <v>59.9</v>
      </c>
      <c r="E7" s="326">
        <v>0</v>
      </c>
      <c r="F7" s="326">
        <v>0</v>
      </c>
      <c r="G7" s="326">
        <v>0</v>
      </c>
      <c r="H7" s="325">
        <f>I7+J7</f>
        <v>0</v>
      </c>
      <c r="I7" s="326">
        <v>0</v>
      </c>
      <c r="J7" s="326">
        <v>0</v>
      </c>
      <c r="K7" s="325">
        <f>L7+M7+N7+O7</f>
        <v>59.89999999999999</v>
      </c>
      <c r="L7" s="326">
        <v>53.3</v>
      </c>
      <c r="M7" s="326">
        <v>6.52</v>
      </c>
      <c r="N7" s="326">
        <v>0.08</v>
      </c>
      <c r="O7" s="326">
        <v>0</v>
      </c>
    </row>
    <row r="8" spans="1:15" ht="13.5" customHeight="1">
      <c r="A8" s="324" t="s">
        <v>96</v>
      </c>
      <c r="B8" s="325">
        <f>C8+F8+G8+H8</f>
        <v>59.9</v>
      </c>
      <c r="C8" s="325">
        <f>D8+E8</f>
        <v>59.9</v>
      </c>
      <c r="D8" s="326">
        <v>59.9</v>
      </c>
      <c r="E8" s="326">
        <v>0</v>
      </c>
      <c r="F8" s="326">
        <v>0</v>
      </c>
      <c r="G8" s="326">
        <v>0</v>
      </c>
      <c r="H8" s="325">
        <f>I8+J8</f>
        <v>0</v>
      </c>
      <c r="I8" s="326">
        <v>0</v>
      </c>
      <c r="J8" s="326">
        <v>0</v>
      </c>
      <c r="K8" s="325">
        <f>L8+M8+N8+O8</f>
        <v>59.89999999999999</v>
      </c>
      <c r="L8" s="326">
        <v>53.3</v>
      </c>
      <c r="M8" s="326">
        <v>6.52</v>
      </c>
      <c r="N8" s="326">
        <v>0.08</v>
      </c>
      <c r="O8" s="326">
        <v>0</v>
      </c>
    </row>
    <row r="9" spans="1:15" ht="13.5" customHeight="1">
      <c r="A9" s="324" t="s">
        <v>97</v>
      </c>
      <c r="B9" s="325">
        <f>C9+F9+G9+H9</f>
        <v>59.9</v>
      </c>
      <c r="C9" s="325">
        <f>D9+E9</f>
        <v>59.9</v>
      </c>
      <c r="D9" s="326">
        <v>59.9</v>
      </c>
      <c r="E9" s="326">
        <v>0</v>
      </c>
      <c r="F9" s="326">
        <v>0</v>
      </c>
      <c r="G9" s="326">
        <v>0</v>
      </c>
      <c r="H9" s="325">
        <f>I9+J9</f>
        <v>0</v>
      </c>
      <c r="I9" s="326">
        <v>0</v>
      </c>
      <c r="J9" s="326">
        <v>0</v>
      </c>
      <c r="K9" s="325">
        <f>L9+M9+N9+O9</f>
        <v>59.89999999999999</v>
      </c>
      <c r="L9" s="326">
        <v>53.3</v>
      </c>
      <c r="M9" s="326">
        <v>6.52</v>
      </c>
      <c r="N9" s="326">
        <v>0.08</v>
      </c>
      <c r="O9" s="326">
        <v>0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workbookViewId="0" topLeftCell="A1">
      <selection activeCell="A1" sqref="A1:J1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285" t="s">
        <v>134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3.5" customHeight="1">
      <c r="A2" s="286"/>
      <c r="B2" s="286"/>
      <c r="C2" s="286"/>
      <c r="D2" s="286"/>
      <c r="E2" s="286"/>
      <c r="F2" s="286"/>
      <c r="G2" s="286"/>
      <c r="H2" s="286"/>
      <c r="I2" s="305" t="s">
        <v>139</v>
      </c>
      <c r="J2" s="305"/>
    </row>
    <row r="3" spans="1:10" ht="20.25" customHeight="1">
      <c r="A3" s="49" t="s">
        <v>25</v>
      </c>
      <c r="B3" s="287"/>
      <c r="C3" s="287"/>
      <c r="D3" s="287"/>
      <c r="E3" s="287"/>
      <c r="F3" s="287"/>
      <c r="G3" s="287"/>
      <c r="H3" s="287"/>
      <c r="I3" s="306" t="s">
        <v>26</v>
      </c>
      <c r="J3" s="306"/>
    </row>
    <row r="4" spans="1:10" ht="13.5" customHeight="1">
      <c r="A4" s="288" t="s">
        <v>79</v>
      </c>
      <c r="B4" s="289" t="s">
        <v>100</v>
      </c>
      <c r="C4" s="289"/>
      <c r="D4" s="289"/>
      <c r="E4" s="290" t="s">
        <v>101</v>
      </c>
      <c r="F4" s="291" t="s">
        <v>140</v>
      </c>
      <c r="G4" s="292"/>
      <c r="H4" s="292"/>
      <c r="I4" s="292"/>
      <c r="J4" s="307"/>
    </row>
    <row r="5" spans="1:10" ht="13.5" customHeight="1">
      <c r="A5" s="293"/>
      <c r="B5" s="288" t="s">
        <v>102</v>
      </c>
      <c r="C5" s="288" t="s">
        <v>103</v>
      </c>
      <c r="D5" s="288" t="s">
        <v>104</v>
      </c>
      <c r="E5" s="294"/>
      <c r="F5" s="295" t="s">
        <v>82</v>
      </c>
      <c r="G5" s="296" t="s">
        <v>87</v>
      </c>
      <c r="H5" s="297"/>
      <c r="I5" s="308"/>
      <c r="J5" s="295" t="s">
        <v>88</v>
      </c>
    </row>
    <row r="6" spans="1:10" ht="24" customHeight="1">
      <c r="A6" s="298"/>
      <c r="B6" s="298"/>
      <c r="C6" s="298"/>
      <c r="D6" s="298"/>
      <c r="E6" s="299"/>
      <c r="F6" s="300"/>
      <c r="G6" s="300" t="s">
        <v>93</v>
      </c>
      <c r="H6" s="300" t="s">
        <v>94</v>
      </c>
      <c r="I6" s="300" t="s">
        <v>95</v>
      </c>
      <c r="J6" s="300"/>
    </row>
    <row r="7" spans="1:10" s="44" customFormat="1" ht="24" customHeight="1">
      <c r="A7" s="301"/>
      <c r="B7" s="302"/>
      <c r="C7" s="303"/>
      <c r="D7" s="303"/>
      <c r="E7" s="302" t="s">
        <v>82</v>
      </c>
      <c r="F7" s="304">
        <v>59.9</v>
      </c>
      <c r="G7" s="304">
        <v>53.3</v>
      </c>
      <c r="H7" s="304">
        <v>6.52</v>
      </c>
      <c r="I7" s="304">
        <v>0.08</v>
      </c>
      <c r="J7" s="304">
        <v>0</v>
      </c>
    </row>
    <row r="8" spans="1:10" ht="24" customHeight="1">
      <c r="A8" s="301" t="s">
        <v>96</v>
      </c>
      <c r="B8" s="302"/>
      <c r="C8" s="303"/>
      <c r="D8" s="303"/>
      <c r="E8" s="302"/>
      <c r="F8" s="304">
        <v>59.9</v>
      </c>
      <c r="G8" s="304">
        <v>53.3</v>
      </c>
      <c r="H8" s="304">
        <v>6.52</v>
      </c>
      <c r="I8" s="304">
        <v>0.08</v>
      </c>
      <c r="J8" s="304">
        <v>0</v>
      </c>
    </row>
    <row r="9" spans="1:10" ht="24" customHeight="1">
      <c r="A9" s="301" t="s">
        <v>97</v>
      </c>
      <c r="B9" s="302">
        <v>201</v>
      </c>
      <c r="C9" s="303"/>
      <c r="D9" s="303"/>
      <c r="E9" s="302" t="s">
        <v>105</v>
      </c>
      <c r="F9" s="304">
        <v>46.03</v>
      </c>
      <c r="G9" s="304">
        <v>39.43</v>
      </c>
      <c r="H9" s="304">
        <v>6.52</v>
      </c>
      <c r="I9" s="304">
        <v>0.08</v>
      </c>
      <c r="J9" s="304">
        <v>0</v>
      </c>
    </row>
    <row r="10" spans="1:10" ht="24" customHeight="1">
      <c r="A10" s="301" t="s">
        <v>106</v>
      </c>
      <c r="B10" s="302"/>
      <c r="C10" s="303" t="s">
        <v>107</v>
      </c>
      <c r="D10" s="303"/>
      <c r="E10" s="302" t="s">
        <v>108</v>
      </c>
      <c r="F10" s="304">
        <v>46.03</v>
      </c>
      <c r="G10" s="304">
        <v>39.43</v>
      </c>
      <c r="H10" s="304">
        <v>6.52</v>
      </c>
      <c r="I10" s="304">
        <v>0.08</v>
      </c>
      <c r="J10" s="304">
        <v>0</v>
      </c>
    </row>
    <row r="11" spans="1:10" ht="24" customHeight="1">
      <c r="A11" s="301" t="s">
        <v>109</v>
      </c>
      <c r="B11" s="302">
        <v>201</v>
      </c>
      <c r="C11" s="303" t="s">
        <v>110</v>
      </c>
      <c r="D11" s="303" t="s">
        <v>111</v>
      </c>
      <c r="E11" s="302" t="s">
        <v>112</v>
      </c>
      <c r="F11" s="304">
        <v>46.03</v>
      </c>
      <c r="G11" s="304">
        <v>39.43</v>
      </c>
      <c r="H11" s="304">
        <v>6.52</v>
      </c>
      <c r="I11" s="304">
        <v>0.08</v>
      </c>
      <c r="J11" s="304">
        <v>0</v>
      </c>
    </row>
    <row r="12" spans="1:10" ht="24" customHeight="1">
      <c r="A12" s="301" t="s">
        <v>97</v>
      </c>
      <c r="B12" s="302">
        <v>208</v>
      </c>
      <c r="C12" s="303"/>
      <c r="D12" s="303"/>
      <c r="E12" s="302" t="s">
        <v>113</v>
      </c>
      <c r="F12" s="304">
        <v>6.04</v>
      </c>
      <c r="G12" s="304">
        <v>6.04</v>
      </c>
      <c r="H12" s="304">
        <v>0</v>
      </c>
      <c r="I12" s="304">
        <v>0</v>
      </c>
      <c r="J12" s="304">
        <v>0</v>
      </c>
    </row>
    <row r="13" spans="1:10" ht="24" customHeight="1">
      <c r="A13" s="301" t="s">
        <v>106</v>
      </c>
      <c r="B13" s="302"/>
      <c r="C13" s="303" t="s">
        <v>114</v>
      </c>
      <c r="D13" s="303"/>
      <c r="E13" s="302" t="s">
        <v>115</v>
      </c>
      <c r="F13" s="304">
        <v>6.04</v>
      </c>
      <c r="G13" s="304">
        <v>6.04</v>
      </c>
      <c r="H13" s="304">
        <v>0</v>
      </c>
      <c r="I13" s="304">
        <v>0</v>
      </c>
      <c r="J13" s="304">
        <v>0</v>
      </c>
    </row>
    <row r="14" spans="1:10" ht="24" customHeight="1">
      <c r="A14" s="301" t="s">
        <v>109</v>
      </c>
      <c r="B14" s="302">
        <v>208</v>
      </c>
      <c r="C14" s="303" t="s">
        <v>116</v>
      </c>
      <c r="D14" s="303" t="s">
        <v>114</v>
      </c>
      <c r="E14" s="302" t="s">
        <v>117</v>
      </c>
      <c r="F14" s="304">
        <v>6.04</v>
      </c>
      <c r="G14" s="304">
        <v>6.04</v>
      </c>
      <c r="H14" s="304">
        <v>0</v>
      </c>
      <c r="I14" s="304">
        <v>0</v>
      </c>
      <c r="J14" s="304">
        <v>0</v>
      </c>
    </row>
    <row r="15" spans="1:10" ht="24" customHeight="1">
      <c r="A15" s="301" t="s">
        <v>97</v>
      </c>
      <c r="B15" s="302">
        <v>210</v>
      </c>
      <c r="C15" s="303"/>
      <c r="D15" s="303"/>
      <c r="E15" s="302" t="s">
        <v>118</v>
      </c>
      <c r="F15" s="304">
        <v>3.51</v>
      </c>
      <c r="G15" s="304">
        <v>3.51</v>
      </c>
      <c r="H15" s="304">
        <v>0</v>
      </c>
      <c r="I15" s="304">
        <v>0</v>
      </c>
      <c r="J15" s="304">
        <v>0</v>
      </c>
    </row>
    <row r="16" spans="1:10" ht="24" customHeight="1">
      <c r="A16" s="301" t="s">
        <v>106</v>
      </c>
      <c r="B16" s="302"/>
      <c r="C16" s="303" t="s">
        <v>119</v>
      </c>
      <c r="D16" s="303"/>
      <c r="E16" s="302" t="s">
        <v>120</v>
      </c>
      <c r="F16" s="304">
        <v>3.51</v>
      </c>
      <c r="G16" s="304">
        <v>3.51</v>
      </c>
      <c r="H16" s="304">
        <v>0</v>
      </c>
      <c r="I16" s="304">
        <v>0</v>
      </c>
      <c r="J16" s="304">
        <v>0</v>
      </c>
    </row>
    <row r="17" spans="1:10" ht="24" customHeight="1">
      <c r="A17" s="301" t="s">
        <v>109</v>
      </c>
      <c r="B17" s="302">
        <v>210</v>
      </c>
      <c r="C17" s="303" t="s">
        <v>121</v>
      </c>
      <c r="D17" s="303" t="s">
        <v>111</v>
      </c>
      <c r="E17" s="302" t="s">
        <v>122</v>
      </c>
      <c r="F17" s="304">
        <v>3.51</v>
      </c>
      <c r="G17" s="304">
        <v>3.51</v>
      </c>
      <c r="H17" s="304">
        <v>0</v>
      </c>
      <c r="I17" s="304">
        <v>0</v>
      </c>
      <c r="J17" s="304">
        <v>0</v>
      </c>
    </row>
    <row r="18" spans="1:10" ht="24" customHeight="1">
      <c r="A18" s="301" t="s">
        <v>97</v>
      </c>
      <c r="B18" s="302">
        <v>221</v>
      </c>
      <c r="C18" s="303"/>
      <c r="D18" s="303"/>
      <c r="E18" s="302" t="s">
        <v>123</v>
      </c>
      <c r="F18" s="304">
        <v>4.32</v>
      </c>
      <c r="G18" s="304">
        <v>4.32</v>
      </c>
      <c r="H18" s="304">
        <v>0</v>
      </c>
      <c r="I18" s="304">
        <v>0</v>
      </c>
      <c r="J18" s="304">
        <v>0</v>
      </c>
    </row>
    <row r="19" spans="1:10" ht="24" customHeight="1">
      <c r="A19" s="301" t="s">
        <v>106</v>
      </c>
      <c r="B19" s="302"/>
      <c r="C19" s="303" t="s">
        <v>124</v>
      </c>
      <c r="D19" s="303"/>
      <c r="E19" s="302" t="s">
        <v>125</v>
      </c>
      <c r="F19" s="304">
        <v>4.32</v>
      </c>
      <c r="G19" s="304">
        <v>4.32</v>
      </c>
      <c r="H19" s="304">
        <v>0</v>
      </c>
      <c r="I19" s="304">
        <v>0</v>
      </c>
      <c r="J19" s="304">
        <v>0</v>
      </c>
    </row>
    <row r="20" spans="1:10" ht="24" customHeight="1">
      <c r="A20" s="301" t="s">
        <v>109</v>
      </c>
      <c r="B20" s="302">
        <v>221</v>
      </c>
      <c r="C20" s="303" t="s">
        <v>126</v>
      </c>
      <c r="D20" s="303" t="s">
        <v>111</v>
      </c>
      <c r="E20" s="302" t="s">
        <v>127</v>
      </c>
      <c r="F20" s="304">
        <v>4.32</v>
      </c>
      <c r="G20" s="304">
        <v>4.32</v>
      </c>
      <c r="H20" s="304">
        <v>0</v>
      </c>
      <c r="I20" s="304">
        <v>0</v>
      </c>
      <c r="J20" s="304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2020-05-08T02:59:20Z</dcterms:created>
  <dcterms:modified xsi:type="dcterms:W3CDTF">2021-05-20T05:21:36Z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29754776</vt:r8>
  </property>
  <property fmtid="{D5CDD505-2E9C-101B-9397-08002B2CF9AE}" pid="4" name="I">
    <vt:lpwstr>18E99737A88144BDA220D32F325A7A3B</vt:lpwstr>
  </property>
  <property fmtid="{D5CDD505-2E9C-101B-9397-08002B2CF9AE}" pid="5" name="KSOProductBuildV">
    <vt:lpwstr>2052-11.1.0.10495</vt:lpwstr>
  </property>
</Properties>
</file>