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firstSheet="17" activeTab="18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11">'10一般公共预算基本支出经济分类表'!$A$1:$F$29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'3部门收入总表'!$A$1:$O$21</definedName>
    <definedName name="_xlnm.Print_Area" localSheetId="5">'4部门支出总表'!$A$1:$J$21</definedName>
    <definedName name="_xlnm.Print_Area" localSheetId="6">'5部门支出总表 (资金来源)'!$A$1:$N$20</definedName>
    <definedName name="_xlnm.Print_Area" localSheetId="7">'6财政拨款收支总表'!$A$1:$O$9</definedName>
    <definedName name="_xlnm.Print_Area" localSheetId="8">'7财政拨款支出按功能分类'!$A$1:$J$21</definedName>
    <definedName name="_xlnm.Print_Area" localSheetId="9">'8一般公共预算支出表'!$A$1:$N$20</definedName>
    <definedName name="_xlnm.Print_Area" localSheetId="10">'9一般公共预算基本支出表（资金来源）'!$A$1:$AD$21</definedName>
    <definedName name="_xlnm.Print_Area" localSheetId="0">'首页'!$A$1:$U$8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'首页'!$1:$7</definedName>
  </definedNames>
  <calcPr fullCalcOnLoad="1"/>
</workbook>
</file>

<file path=xl/sharedStrings.xml><?xml version="1.0" encoding="utf-8"?>
<sst xmlns="http://schemas.openxmlformats.org/spreadsheetml/2006/main" count="771" uniqueCount="257">
  <si>
    <t>附件2</t>
  </si>
  <si>
    <t>中共新宾满族自治县委员会办公室2020年部门预算和“三公”经费预算公开表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</si>
  <si>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</si>
  <si>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</si>
  <si>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</si>
  <si>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</si>
  <si>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</si>
  <si>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</si>
  <si>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</si>
  <si>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</si>
  <si>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</si>
  <si>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</si>
  <si>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</si>
  <si>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</si>
  <si>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</si>
  <si>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</si>
  <si>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</si>
  <si>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</si>
  <si>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</si>
  <si>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</si>
  <si>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</si>
  <si>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</si>
  <si>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</si>
  <si>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</si>
  <si>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</si>
  <si>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部门名称：中共新宾满族自治县委员会办公室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</si>
  <si>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</si>
  <si>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</si>
  <si>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</si>
  <si>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</si>
  <si>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</si>
  <si>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</si>
  <si>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</si>
  <si>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</si>
  <si>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</si>
  <si>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</si>
  <si>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</si>
  <si>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</si>
  <si>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</si>
  <si>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</si>
  <si>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</si>
  <si>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</si>
  <si>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</si>
  <si>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</si>
  <si>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</si>
  <si>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</si>
  <si>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</si>
  <si>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</si>
  <si>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</si>
  <si>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</si>
  <si>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</si>
  <si>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</si>
  <si>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</si>
  <si>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</si>
  <si>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</si>
  <si>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</si>
  <si>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</si>
  <si>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</si>
  <si>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</si>
  <si>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</si>
  <si>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</si>
  <si>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</si>
  <si>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</si>
  <si>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</si>
  <si>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</si>
  <si>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</si>
  <si>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</si>
  <si>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</si>
  <si>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</si>
  <si>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</si>
  <si>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</si>
  <si>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</si>
  <si>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</si>
  <si>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</si>
  <si>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</si>
  <si>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</si>
  <si>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</si>
  <si>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</si>
  <si>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family val="0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</si>
  <si>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</si>
  <si>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</si>
  <si>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</si>
  <si>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</si>
  <si>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</si>
  <si>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</si>
  <si>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</si>
  <si>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</si>
  <si>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</si>
  <si>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</si>
  <si>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</si>
  <si>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</si>
  <si>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</si>
  <si>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</si>
  <si>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</si>
  <si>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</si>
  <si>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</si>
  <si>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</si>
  <si>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中共新宾满族自治县委员会办公室</t>
  </si>
  <si>
    <t xml:space="preserve">  中共新宾满族自治县委员会办公室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</si>
  <si>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</si>
  <si>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</si>
  <si>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</si>
  <si>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</si>
  <si>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</si>
  <si>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</si>
  <si>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</si>
  <si>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一般公共服务支出</t>
  </si>
  <si>
    <t xml:space="preserve">    中共新宾满族自治县委员会办公室</t>
  </si>
  <si>
    <t>31</t>
  </si>
  <si>
    <t xml:space="preserve">  党委办公厅（室）及相关机构事务</t>
  </si>
  <si>
    <t xml:space="preserve">      中共新宾满族自治县委员会办公室</t>
  </si>
  <si>
    <t xml:space="preserve">  31</t>
  </si>
  <si>
    <t>01</t>
  </si>
  <si>
    <t xml:space="preserve">    行政运行（党委办公厅（室）及相关机构事务）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</si>
  <si>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</si>
  <si>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</si>
  <si>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</si>
  <si>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</si>
  <si>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</si>
  <si>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</si>
  <si>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</si>
  <si>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</si>
  <si>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</si>
  <si>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</si>
  <si>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</si>
  <si>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</si>
  <si>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</si>
  <si>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</si>
  <si>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</si>
  <si>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</si>
  <si>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                                                                           </t>
  </si>
  <si>
    <r>
      <t>2020</t>
    </r>
    <r>
      <rPr>
        <b/>
        <sz val="22"/>
        <rFont val="宋体"/>
        <family val="0"/>
      </rPr>
      <t>年部门支出总体情况表（支出预算）</t>
    </r>
  </si>
  <si>
    <t>公开表4</t>
  </si>
  <si>
    <r>
      <t>2020</t>
    </r>
    <r>
      <rPr>
        <b/>
        <sz val="22"/>
        <rFont val="宋体"/>
        <family val="0"/>
      </rPr>
      <t>年部门支出总体情况表（资金来源）</t>
    </r>
  </si>
  <si>
    <t>公开表5</t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</si>
  <si>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</si>
  <si>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</si>
  <si>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</si>
  <si>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</si>
  <si>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</si>
  <si>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</si>
  <si>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family val="0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</si>
  <si>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</si>
  <si>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</si>
  <si>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</si>
  <si>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</si>
  <si>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</si>
  <si>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</si>
  <si>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</si>
  <si>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</si>
  <si>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</si>
  <si>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</si>
  <si>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</si>
  <si>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</si>
  <si>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family val="0"/>
      </rPr>
      <t>年部门一般公共预算基本支出表（资金来源）</t>
    </r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</si>
  <si>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</si>
  <si>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</si>
  <si>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</si>
  <si>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</si>
  <si>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</si>
  <si>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</si>
  <si>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</si>
  <si>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</si>
  <si>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</si>
  <si>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r>
      <t>2020</t>
    </r>
    <r>
      <rPr>
        <b/>
        <sz val="18"/>
        <rFont val="宋体"/>
        <family val="0"/>
      </rPr>
      <t>年部门一般公共预算基本支出情况表</t>
    </r>
  </si>
  <si>
    <t>公开表10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</si>
  <si>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</si>
  <si>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</si>
  <si>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</si>
  <si>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</si>
  <si>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</si>
  <si>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</si>
  <si>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</si>
  <si>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</si>
  <si>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</si>
  <si>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</si>
  <si>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</si>
  <si>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</si>
  <si>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</si>
  <si>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</si>
  <si>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</si>
  <si>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</si>
  <si>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</si>
  <si>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</si>
  <si>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</si>
  <si>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</si>
  <si>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</si>
  <si>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</si>
  <si>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奖励金</t>
  </si>
  <si>
    <t xml:space="preserve">  其他对个人和家庭的补助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</si>
  <si>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</si>
  <si>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</si>
  <si>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</si>
  <si>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</si>
  <si>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family val="0"/>
      </rPr>
      <t>年部门（国有资本经营收入）国有资本经营预算支出表</t>
    </r>
  </si>
  <si>
    <r>
      <t>公开表1</t>
    </r>
    <r>
      <rPr>
        <b/>
        <sz val="10"/>
        <rFont val="宋体"/>
        <family val="0"/>
      </rPr>
      <t>3</t>
    </r>
  </si>
  <si>
    <t>2020年部门项目支出预算表</t>
  </si>
  <si>
    <t>公开表14</t>
  </si>
  <si>
    <t>项目名称</t>
  </si>
  <si>
    <t>项目内容</t>
  </si>
  <si>
    <t>2020年部门政府采购支出预算表</t>
  </si>
  <si>
    <t>公开表15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</si>
  <si>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</si>
  <si>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</si>
  <si>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</si>
  <si>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</si>
  <si>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</si>
  <si>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</si>
  <si>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</si>
  <si>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</si>
  <si>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</si>
  <si>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</si>
  <si>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</si>
  <si>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</si>
  <si>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</si>
  <si>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年预算</t>
    </r>
  </si>
  <si>
    <r>
      <t>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年预算</t>
    </r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</si>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</sst>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0;[Red]#,##0.00"/>
    <numFmt numFmtId="178" formatCode="#,##0.00_ "/>
    <numFmt numFmtId="179" formatCode="0.00_ "/>
    <numFmt numFmtId="180" formatCode=";;"/>
    <numFmt numFmtId="181" formatCode="#,##0.0"/>
    <numFmt numFmtId="182" formatCode="#,##0.0000"/>
  </numFmts>
  <fonts count="41"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24"/>
      <color indexed="9"/>
      <name val="宋体"/>
      <family val="0"/>
    </font>
    <font>
      <sz val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85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31" fillId="16" borderId="8" applyNumberFormat="0" applyAlignment="0" applyProtection="0"/>
    <xf numFmtId="0" fontId="31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23" borderId="9" applyNumberFormat="0" applyFont="0" applyAlignment="0" applyProtection="0"/>
    <xf numFmtId="0" fontId="9" fillId="23" borderId="9" applyNumberFormat="0" applyFont="0" applyAlignment="0" applyProtection="0"/>
  </cellStyleXfs>
  <cellXfs count="526">
    <xf numFmtId="0" fontId="0" fillId="0" borderId="0" xfId="0" applyAlignment="1">
      <alignment vertical="center"/>
    </xf>
    <xf numFmtId="0" fontId="3" fillId="0" borderId="0" xfId="143" applyFont="1" applyAlignment="1">
      <alignment vertical="center"/>
      <protection/>
    </xf>
    <xf numFmtId="0" fontId="3" fillId="0" borderId="0" xfId="143" applyFont="1" applyAlignment="1">
      <alignment horizontal="center" vertical="center"/>
      <protection/>
    </xf>
    <xf numFmtId="0" fontId="4" fillId="0" borderId="10" xfId="143" applyFont="1" applyBorder="1" applyAlignment="1">
      <alignment horizontal="center" vertical="center"/>
      <protection/>
    </xf>
    <xf numFmtId="0" fontId="4" fillId="0" borderId="11" xfId="143" applyFont="1" applyBorder="1" applyAlignment="1">
      <alignment horizontal="center" vertical="center"/>
      <protection/>
    </xf>
    <xf numFmtId="0" fontId="4" fillId="0" borderId="10" xfId="143" applyFont="1" applyBorder="1" applyAlignment="1">
      <alignment horizontal="center" vertical="center" wrapText="1"/>
      <protection/>
    </xf>
    <xf numFmtId="0" fontId="4" fillId="0" borderId="12" xfId="143" applyFont="1" applyBorder="1" applyAlignment="1">
      <alignment horizontal="center" vertical="center"/>
      <protection/>
    </xf>
    <xf numFmtId="0" fontId="4" fillId="0" borderId="13" xfId="143" applyFont="1" applyBorder="1" applyAlignment="1">
      <alignment horizontal="center" vertical="center"/>
      <protection/>
    </xf>
    <xf numFmtId="0" fontId="5" fillId="24" borderId="0" xfId="163" applyFont="1" applyFill="1" applyAlignment="1">
      <alignment horizontal="centerContinuous" vertical="center"/>
      <protection/>
    </xf>
    <xf numFmtId="0" fontId="6" fillId="24" borderId="14" xfId="183" applyFont="1" applyFill="1" applyBorder="1" applyAlignment="1">
      <alignment vertical="center"/>
      <protection/>
    </xf>
    <xf numFmtId="0" fontId="7" fillId="24" borderId="0" xfId="163" applyFont="1" applyFill="1">
      <alignment vertical="center"/>
      <protection/>
    </xf>
    <xf numFmtId="0" fontId="6" fillId="0" borderId="10" xfId="163" applyFont="1" applyBorder="1" applyAlignment="1">
      <alignment horizontal="center" vertical="center" wrapText="1"/>
      <protection/>
    </xf>
    <xf numFmtId="0" fontId="6" fillId="0" borderId="10" xfId="163" applyFont="1" applyBorder="1" applyAlignment="1">
      <alignment vertical="center" wrapText="1"/>
      <protection/>
    </xf>
    <xf numFmtId="0" fontId="7" fillId="24" borderId="15" xfId="163" applyNumberFormat="1" applyFont="1" applyFill="1" applyBorder="1" applyAlignment="1" applyProtection="1">
      <alignment horizontal="center" vertical="center"/>
      <protection/>
    </xf>
    <xf numFmtId="0" fontId="7" fillId="24" borderId="15" xfId="163" applyNumberFormat="1" applyFont="1" applyFill="1" applyBorder="1" applyAlignment="1" applyProtection="1">
      <alignment vertical="center"/>
      <protection/>
    </xf>
    <xf numFmtId="0" fontId="7" fillId="24" borderId="15" xfId="163" applyNumberFormat="1" applyFont="1" applyFill="1" applyBorder="1" applyAlignment="1" applyProtection="1">
      <alignment vertical="center" wrapText="1"/>
      <protection/>
    </xf>
    <xf numFmtId="0" fontId="8" fillId="24" borderId="0" xfId="163" applyFont="1" applyFill="1">
      <alignment vertical="center"/>
      <protection/>
    </xf>
    <xf numFmtId="0" fontId="7" fillId="24" borderId="10" xfId="163" applyNumberFormat="1" applyFont="1" applyFill="1" applyBorder="1" applyAlignment="1" applyProtection="1">
      <alignment vertical="center" wrapText="1"/>
      <protection/>
    </xf>
    <xf numFmtId="0" fontId="9" fillId="0" borderId="0" xfId="163">
      <alignment vertical="center"/>
      <protection/>
    </xf>
    <xf numFmtId="0" fontId="7" fillId="24" borderId="0" xfId="163" applyNumberFormat="1" applyFont="1" applyFill="1" applyAlignment="1" applyProtection="1">
      <alignment horizontal="right" vertical="center"/>
      <protection/>
    </xf>
    <xf numFmtId="0" fontId="7" fillId="24" borderId="0" xfId="163" applyFont="1" applyFill="1" applyAlignment="1">
      <alignment horizontal="right" vertical="center"/>
      <protection/>
    </xf>
    <xf numFmtId="0" fontId="7" fillId="24" borderId="10" xfId="1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2" fontId="5" fillId="0" borderId="0" xfId="248" applyNumberFormat="1" applyFont="1" applyFill="1" applyAlignment="1" applyProtection="1">
      <alignment horizontal="centerContinuous" vertical="center"/>
      <protection/>
    </xf>
    <xf numFmtId="2" fontId="10" fillId="0" borderId="0" xfId="248" applyNumberFormat="1" applyFont="1" applyFill="1" applyAlignment="1" applyProtection="1">
      <alignment horizontal="centerContinuous" vertical="center"/>
      <protection/>
    </xf>
    <xf numFmtId="2" fontId="8" fillId="0" borderId="0" xfId="248" applyNumberFormat="1" applyFont="1" applyFill="1" applyAlignment="1" applyProtection="1">
      <alignment horizontal="center" vertical="center"/>
      <protection/>
    </xf>
    <xf numFmtId="2" fontId="6" fillId="0" borderId="0" xfId="248" applyNumberFormat="1" applyFont="1" applyFill="1" applyAlignment="1" applyProtection="1">
      <alignment horizontal="right" vertical="center"/>
      <protection/>
    </xf>
    <xf numFmtId="0" fontId="6" fillId="0" borderId="14" xfId="176" applyFont="1" applyFill="1" applyBorder="1" applyAlignment="1">
      <alignment horizontal="left" vertical="center"/>
      <protection/>
    </xf>
    <xf numFmtId="176" fontId="8" fillId="0" borderId="0" xfId="248" applyNumberFormat="1" applyFont="1" applyFill="1" applyAlignment="1">
      <alignment horizontal="center" vertical="center"/>
      <protection/>
    </xf>
    <xf numFmtId="176" fontId="6" fillId="0" borderId="14" xfId="248" applyNumberFormat="1" applyFont="1" applyFill="1" applyBorder="1" applyAlignment="1" applyProtection="1">
      <alignment horizontal="right" vertical="center"/>
      <protection/>
    </xf>
    <xf numFmtId="0" fontId="6" fillId="0" borderId="10" xfId="161" applyFont="1" applyFill="1" applyBorder="1" applyAlignment="1">
      <alignment horizontal="center" vertical="center" wrapText="1"/>
      <protection/>
    </xf>
    <xf numFmtId="0" fontId="8" fillId="0" borderId="16" xfId="161" applyNumberFormat="1" applyFont="1" applyFill="1" applyBorder="1" applyAlignment="1" applyProtection="1">
      <alignment horizontal="left" wrapText="1"/>
      <protection/>
    </xf>
    <xf numFmtId="0" fontId="8" fillId="0" borderId="16" xfId="161" applyNumberFormat="1" applyFont="1" applyFill="1" applyBorder="1" applyAlignment="1" applyProtection="1">
      <alignment horizontal="left"/>
      <protection/>
    </xf>
    <xf numFmtId="49" fontId="8" fillId="0" borderId="16" xfId="161" applyNumberFormat="1" applyFont="1" applyFill="1" applyBorder="1" applyAlignment="1" applyProtection="1">
      <alignment horizontal="left"/>
      <protection/>
    </xf>
    <xf numFmtId="4" fontId="8" fillId="0" borderId="16" xfId="248" applyNumberFormat="1" applyFont="1" applyFill="1" applyBorder="1" applyAlignment="1" applyProtection="1">
      <alignment horizontal="right" wrapText="1"/>
      <protection/>
    </xf>
    <xf numFmtId="0" fontId="11" fillId="0" borderId="0" xfId="160" applyFont="1" applyAlignment="1">
      <alignment/>
      <protection/>
    </xf>
    <xf numFmtId="0" fontId="9" fillId="0" borderId="0" xfId="160">
      <alignment vertical="center"/>
      <protection/>
    </xf>
    <xf numFmtId="0" fontId="8" fillId="0" borderId="0" xfId="175" applyFont="1" applyFill="1">
      <alignment vertical="center"/>
      <protection/>
    </xf>
    <xf numFmtId="0" fontId="8" fillId="0" borderId="0" xfId="175" applyFont="1" applyAlignment="1">
      <alignment horizontal="right"/>
      <protection/>
    </xf>
    <xf numFmtId="0" fontId="12" fillId="0" borderId="10" xfId="175" applyFont="1" applyBorder="1" applyAlignment="1">
      <alignment horizontal="center"/>
      <protection/>
    </xf>
    <xf numFmtId="0" fontId="12" fillId="0" borderId="17" xfId="175" applyFont="1" applyBorder="1" applyAlignment="1">
      <alignment horizontal="center"/>
      <protection/>
    </xf>
    <xf numFmtId="0" fontId="12" fillId="0" borderId="18" xfId="175" applyFont="1" applyFill="1" applyBorder="1" applyAlignment="1">
      <alignment vertical="center"/>
      <protection/>
    </xf>
    <xf numFmtId="4" fontId="12" fillId="0" borderId="10" xfId="175" applyNumberFormat="1" applyFont="1" applyFill="1" applyBorder="1" applyAlignment="1">
      <alignment horizontal="right"/>
      <protection/>
    </xf>
    <xf numFmtId="177" fontId="12" fillId="0" borderId="10" xfId="175" applyNumberFormat="1" applyFont="1" applyFill="1" applyBorder="1" applyAlignment="1">
      <alignment horizontal="right"/>
      <protection/>
    </xf>
    <xf numFmtId="177" fontId="11" fillId="0" borderId="10" xfId="175" applyNumberFormat="1" applyFont="1" applyFill="1" applyBorder="1" applyAlignment="1">
      <alignment horizontal="right"/>
      <protection/>
    </xf>
    <xf numFmtId="10" fontId="11" fillId="0" borderId="17" xfId="175" applyNumberFormat="1" applyFont="1" applyFill="1" applyBorder="1" applyAlignment="1">
      <alignment horizontal="right"/>
      <protection/>
    </xf>
    <xf numFmtId="0" fontId="11" fillId="0" borderId="18" xfId="175" applyFont="1" applyFill="1" applyBorder="1" applyAlignment="1">
      <alignment vertical="center" wrapText="1"/>
      <protection/>
    </xf>
    <xf numFmtId="4" fontId="11" fillId="0" borderId="10" xfId="175" applyNumberFormat="1" applyFont="1" applyFill="1" applyBorder="1" applyAlignment="1" applyProtection="1">
      <alignment horizontal="right"/>
      <protection/>
    </xf>
    <xf numFmtId="0" fontId="11" fillId="0" borderId="18" xfId="175" applyFont="1" applyFill="1" applyBorder="1" applyAlignment="1">
      <alignment vertical="center"/>
      <protection/>
    </xf>
    <xf numFmtId="0" fontId="11" fillId="0" borderId="10" xfId="175" applyFont="1" applyFill="1" applyBorder="1" applyAlignment="1">
      <alignment horizontal="right"/>
      <protection/>
    </xf>
    <xf numFmtId="4" fontId="11" fillId="0" borderId="10" xfId="175" applyNumberFormat="1" applyFont="1" applyFill="1" applyBorder="1" applyAlignment="1">
      <alignment horizontal="right"/>
      <protection/>
    </xf>
    <xf numFmtId="0" fontId="11" fillId="0" borderId="18" xfId="175" applyFont="1" applyBorder="1" applyAlignment="1">
      <alignment vertical="center"/>
      <protection/>
    </xf>
    <xf numFmtId="0" fontId="11" fillId="0" borderId="10" xfId="175" applyFont="1" applyBorder="1">
      <alignment vertical="center"/>
      <protection/>
    </xf>
    <xf numFmtId="177" fontId="11" fillId="0" borderId="10" xfId="175" applyNumberFormat="1" applyFont="1" applyBorder="1" applyAlignment="1">
      <alignment horizontal="right"/>
      <protection/>
    </xf>
    <xf numFmtId="178" fontId="11" fillId="0" borderId="10" xfId="175" applyNumberFormat="1" applyFont="1" applyBorder="1">
      <alignment vertical="center"/>
      <protection/>
    </xf>
    <xf numFmtId="0" fontId="11" fillId="0" borderId="19" xfId="175" applyFont="1" applyBorder="1" applyAlignment="1">
      <alignment vertical="center"/>
      <protection/>
    </xf>
    <xf numFmtId="0" fontId="11" fillId="0" borderId="20" xfId="175" applyFont="1" applyBorder="1">
      <alignment vertical="center"/>
      <protection/>
    </xf>
    <xf numFmtId="177" fontId="11" fillId="0" borderId="20" xfId="175" applyNumberFormat="1" applyFont="1" applyBorder="1" applyAlignment="1">
      <alignment horizontal="right"/>
      <protection/>
    </xf>
    <xf numFmtId="178" fontId="11" fillId="0" borderId="20" xfId="175" applyNumberFormat="1" applyFont="1" applyBorder="1">
      <alignment vertical="center"/>
      <protection/>
    </xf>
    <xf numFmtId="0" fontId="5" fillId="0" borderId="0" xfId="159" applyFont="1" applyAlignment="1">
      <alignment horizontal="centerContinuous" vertical="center"/>
      <protection/>
    </xf>
    <xf numFmtId="0" fontId="7" fillId="0" borderId="0" xfId="159" applyNumberFormat="1" applyFont="1" applyFill="1" applyAlignment="1" applyProtection="1">
      <alignment horizontal="right" vertical="center"/>
      <protection/>
    </xf>
    <xf numFmtId="0" fontId="6" fillId="0" borderId="14" xfId="182" applyFont="1" applyFill="1" applyBorder="1" applyAlignment="1">
      <alignment horizontal="left" vertical="center"/>
      <protection/>
    </xf>
    <xf numFmtId="0" fontId="9" fillId="0" borderId="0" xfId="159">
      <alignment vertical="center"/>
      <protection/>
    </xf>
    <xf numFmtId="0" fontId="7" fillId="0" borderId="0" xfId="159" applyFont="1" applyAlignment="1">
      <alignment horizontal="right" vertical="center"/>
      <protection/>
    </xf>
    <xf numFmtId="0" fontId="7" fillId="0" borderId="10" xfId="159" applyFont="1" applyBorder="1" applyAlignment="1">
      <alignment horizontal="center" vertical="center"/>
      <protection/>
    </xf>
    <xf numFmtId="180" fontId="8" fillId="0" borderId="10" xfId="159" applyNumberFormat="1" applyFont="1" applyFill="1" applyBorder="1" applyAlignment="1" applyProtection="1">
      <alignment vertical="center" wrapText="1"/>
      <protection/>
    </xf>
    <xf numFmtId="49" fontId="8" fillId="0" borderId="10" xfId="159" applyNumberFormat="1" applyFont="1" applyFill="1" applyBorder="1" applyAlignment="1" applyProtection="1">
      <alignment vertical="center" wrapText="1"/>
      <protection/>
    </xf>
    <xf numFmtId="0" fontId="9" fillId="0" borderId="10" xfId="159" applyBorder="1">
      <alignment vertical="center"/>
      <protection/>
    </xf>
    <xf numFmtId="0" fontId="6" fillId="0" borderId="0" xfId="159" applyFont="1" applyFill="1">
      <alignment vertical="center"/>
      <protection/>
    </xf>
    <xf numFmtId="0" fontId="7" fillId="0" borderId="0" xfId="159" applyFont="1">
      <alignment vertical="center"/>
      <protection/>
    </xf>
    <xf numFmtId="0" fontId="5" fillId="0" borderId="0" xfId="157" applyFont="1" applyAlignment="1">
      <alignment horizontal="centerContinuous" vertical="center"/>
      <protection/>
    </xf>
    <xf numFmtId="0" fontId="6" fillId="0" borderId="14" xfId="181" applyFont="1" applyFill="1" applyBorder="1" applyAlignment="1">
      <alignment horizontal="left" vertical="center"/>
      <protection/>
    </xf>
    <xf numFmtId="0" fontId="9" fillId="0" borderId="0" xfId="157">
      <alignment vertical="center"/>
      <protection/>
    </xf>
    <xf numFmtId="0" fontId="6" fillId="0" borderId="10" xfId="157" applyFont="1" applyBorder="1" applyAlignment="1">
      <alignment horizontal="center" vertical="center" wrapText="1"/>
      <protection/>
    </xf>
    <xf numFmtId="49" fontId="9" fillId="0" borderId="10" xfId="157" applyNumberFormat="1" applyFont="1" applyFill="1" applyBorder="1" applyAlignment="1" applyProtection="1">
      <alignment horizontal="left"/>
      <protection/>
    </xf>
    <xf numFmtId="49" fontId="8" fillId="0" borderId="11" xfId="157" applyNumberFormat="1" applyFont="1" applyFill="1" applyBorder="1" applyAlignment="1" applyProtection="1">
      <alignment horizontal="left" wrapText="1"/>
      <protection/>
    </xf>
    <xf numFmtId="49" fontId="8" fillId="0" borderId="10" xfId="157" applyNumberFormat="1" applyFont="1" applyFill="1" applyBorder="1" applyAlignment="1" applyProtection="1">
      <alignment horizontal="left"/>
      <protection/>
    </xf>
    <xf numFmtId="177" fontId="8" fillId="0" borderId="10" xfId="157" applyNumberFormat="1" applyFont="1" applyFill="1" applyBorder="1" applyAlignment="1" applyProtection="1">
      <alignment horizontal="right" wrapText="1"/>
      <protection/>
    </xf>
    <xf numFmtId="177" fontId="8" fillId="0" borderId="10" xfId="244" applyNumberFormat="1" applyFont="1" applyFill="1" applyBorder="1" applyAlignment="1" applyProtection="1">
      <alignment horizontal="right" wrapText="1"/>
      <protection/>
    </xf>
    <xf numFmtId="0" fontId="8" fillId="0" borderId="0" xfId="157" applyFont="1" applyFill="1">
      <alignment vertical="center"/>
      <protection/>
    </xf>
    <xf numFmtId="0" fontId="7" fillId="0" borderId="0" xfId="157" applyNumberFormat="1" applyFont="1" applyFill="1" applyAlignment="1" applyProtection="1">
      <alignment horizontal="right" vertical="center"/>
      <protection/>
    </xf>
    <xf numFmtId="0" fontId="7" fillId="0" borderId="0" xfId="157" applyFont="1" applyAlignment="1">
      <alignment horizontal="right" vertical="center"/>
      <protection/>
    </xf>
    <xf numFmtId="0" fontId="8" fillId="0" borderId="0" xfId="157" applyFont="1">
      <alignment vertical="center"/>
      <protection/>
    </xf>
    <xf numFmtId="0" fontId="9" fillId="0" borderId="0" xfId="157" applyFont="1">
      <alignment vertical="center"/>
      <protection/>
    </xf>
    <xf numFmtId="177" fontId="9" fillId="0" borderId="10" xfId="157" applyNumberFormat="1" applyFont="1" applyFill="1" applyBorder="1" applyAlignment="1">
      <alignment horizontal="right" wrapText="1"/>
      <protection/>
    </xf>
    <xf numFmtId="0" fontId="8" fillId="0" borderId="0" xfId="155" applyFont="1">
      <alignment vertical="center"/>
      <protection/>
    </xf>
    <xf numFmtId="0" fontId="6" fillId="0" borderId="14" xfId="180" applyFont="1" applyFill="1" applyBorder="1" applyAlignment="1">
      <alignment horizontal="left" vertical="center"/>
      <protection/>
    </xf>
    <xf numFmtId="0" fontId="6" fillId="0" borderId="10" xfId="155" applyFont="1" applyBorder="1" applyAlignment="1">
      <alignment horizontal="center" vertical="center" wrapText="1"/>
      <protection/>
    </xf>
    <xf numFmtId="0" fontId="6" fillId="0" borderId="10" xfId="155" applyFont="1" applyBorder="1" applyAlignment="1">
      <alignment vertical="center" wrapText="1"/>
      <protection/>
    </xf>
    <xf numFmtId="0" fontId="8" fillId="0" borderId="11" xfId="155" applyNumberFormat="1" applyFont="1" applyFill="1" applyBorder="1" applyAlignment="1" applyProtection="1">
      <alignment horizontal="left" wrapText="1"/>
      <protection/>
    </xf>
    <xf numFmtId="49" fontId="8" fillId="0" borderId="11" xfId="155" applyNumberFormat="1" applyFont="1" applyFill="1" applyBorder="1" applyAlignment="1" applyProtection="1">
      <alignment horizontal="left" wrapText="1"/>
      <protection/>
    </xf>
    <xf numFmtId="177" fontId="8" fillId="0" borderId="10" xfId="242" applyNumberFormat="1" applyFont="1" applyFill="1" applyBorder="1" applyAlignment="1" applyProtection="1">
      <alignment horizontal="right" wrapText="1"/>
      <protection/>
    </xf>
    <xf numFmtId="0" fontId="4" fillId="0" borderId="0" xfId="155" applyFont="1" applyAlignment="1">
      <alignment horizontal="left" vertical="center"/>
      <protection/>
    </xf>
    <xf numFmtId="0" fontId="9" fillId="0" borderId="0" xfId="155">
      <alignment vertical="center"/>
      <protection/>
    </xf>
    <xf numFmtId="0" fontId="6" fillId="0" borderId="0" xfId="155" applyNumberFormat="1" applyFont="1" applyFill="1" applyAlignment="1" applyProtection="1">
      <alignment horizontal="right" vertical="center"/>
      <protection/>
    </xf>
    <xf numFmtId="0" fontId="9" fillId="0" borderId="0" xfId="155" applyFont="1">
      <alignment vertical="center"/>
      <protection/>
    </xf>
    <xf numFmtId="0" fontId="6" fillId="0" borderId="0" xfId="155" applyNumberFormat="1" applyFont="1" applyFill="1" applyBorder="1" applyAlignment="1" applyProtection="1">
      <alignment horizontal="right" vertical="center"/>
      <protection/>
    </xf>
    <xf numFmtId="177" fontId="9" fillId="0" borderId="10" xfId="155" applyNumberFormat="1" applyFont="1" applyFill="1" applyBorder="1" applyAlignment="1">
      <alignment horizontal="right" wrapText="1"/>
      <protection/>
    </xf>
    <xf numFmtId="0" fontId="9" fillId="0" borderId="0" xfId="153">
      <alignment vertical="center"/>
      <protection/>
    </xf>
    <xf numFmtId="0" fontId="8" fillId="0" borderId="14" xfId="153" applyFont="1" applyBorder="1">
      <alignment vertical="center"/>
      <protection/>
    </xf>
    <xf numFmtId="0" fontId="6" fillId="0" borderId="10" xfId="153" applyFont="1" applyFill="1" applyBorder="1" applyAlignment="1">
      <alignment horizontal="center" vertical="center"/>
      <protection/>
    </xf>
    <xf numFmtId="0" fontId="6" fillId="0" borderId="10" xfId="153" applyFont="1" applyBorder="1" applyAlignment="1">
      <alignment horizontal="center" vertical="center"/>
      <protection/>
    </xf>
    <xf numFmtId="0" fontId="6" fillId="0" borderId="10" xfId="153" applyFont="1" applyBorder="1" applyAlignment="1">
      <alignment horizontal="center" vertical="center" wrapText="1"/>
      <protection/>
    </xf>
    <xf numFmtId="49" fontId="6" fillId="0" borderId="10" xfId="153" applyNumberFormat="1" applyFont="1" applyFill="1" applyBorder="1" applyAlignment="1" applyProtection="1">
      <alignment vertical="center" wrapText="1"/>
      <protection/>
    </xf>
    <xf numFmtId="49" fontId="6" fillId="0" borderId="10" xfId="153" applyNumberFormat="1" applyFont="1" applyFill="1" applyBorder="1" applyAlignment="1" applyProtection="1">
      <alignment horizontal="center" vertical="center"/>
      <protection/>
    </xf>
    <xf numFmtId="180" fontId="6" fillId="0" borderId="10" xfId="153" applyNumberFormat="1" applyFont="1" applyFill="1" applyBorder="1" applyAlignment="1" applyProtection="1">
      <alignment horizontal="center" vertical="center" wrapText="1"/>
      <protection/>
    </xf>
    <xf numFmtId="181" fontId="6" fillId="0" borderId="10" xfId="153" applyNumberFormat="1" applyFont="1" applyFill="1" applyBorder="1" applyAlignment="1" applyProtection="1">
      <alignment horizontal="right" vertical="center"/>
      <protection/>
    </xf>
    <xf numFmtId="0" fontId="6" fillId="0" borderId="10" xfId="153" applyFont="1" applyFill="1" applyBorder="1">
      <alignment vertical="center"/>
      <protection/>
    </xf>
    <xf numFmtId="0" fontId="6" fillId="0" borderId="10" xfId="153" applyFont="1" applyBorder="1">
      <alignment vertical="center"/>
      <protection/>
    </xf>
    <xf numFmtId="0" fontId="9" fillId="0" borderId="0" xfId="127">
      <alignment vertical="center"/>
      <protection/>
    </xf>
    <xf numFmtId="0" fontId="6" fillId="0" borderId="14" xfId="178" applyFont="1" applyFill="1" applyBorder="1" applyAlignment="1">
      <alignment horizontal="left" vertical="center"/>
      <protection/>
    </xf>
    <xf numFmtId="0" fontId="8" fillId="0" borderId="14" xfId="127" applyFont="1" applyBorder="1">
      <alignment vertical="center"/>
      <protection/>
    </xf>
    <xf numFmtId="0" fontId="6" fillId="0" borderId="10" xfId="127" applyFont="1" applyFill="1" applyBorder="1" applyAlignment="1">
      <alignment horizontal="center" vertical="center"/>
      <protection/>
    </xf>
    <xf numFmtId="0" fontId="6" fillId="0" borderId="10" xfId="127" applyFont="1" applyBorder="1" applyAlignment="1">
      <alignment horizontal="center" vertical="center"/>
      <protection/>
    </xf>
    <xf numFmtId="0" fontId="6" fillId="0" borderId="10" xfId="127" applyFont="1" applyBorder="1" applyAlignment="1">
      <alignment horizontal="center" vertical="center" wrapText="1"/>
      <protection/>
    </xf>
    <xf numFmtId="0" fontId="8" fillId="0" borderId="10" xfId="127" applyNumberFormat="1" applyFont="1" applyFill="1" applyBorder="1" applyAlignment="1" applyProtection="1">
      <alignment horizontal="left" wrapText="1"/>
      <protection/>
    </xf>
    <xf numFmtId="0" fontId="8" fillId="0" borderId="10" xfId="127" applyNumberFormat="1" applyFont="1" applyFill="1" applyBorder="1" applyAlignment="1" applyProtection="1">
      <alignment horizontal="left"/>
      <protection/>
    </xf>
    <xf numFmtId="49" fontId="8" fillId="0" borderId="10" xfId="127" applyNumberFormat="1" applyFont="1" applyFill="1" applyBorder="1" applyAlignment="1" applyProtection="1">
      <alignment horizontal="left"/>
      <protection/>
    </xf>
    <xf numFmtId="177" fontId="8" fillId="0" borderId="10" xfId="127" applyNumberFormat="1" applyFont="1" applyFill="1" applyBorder="1" applyAlignment="1" applyProtection="1">
      <alignment horizontal="right" wrapText="1"/>
      <protection/>
    </xf>
    <xf numFmtId="177" fontId="8" fillId="0" borderId="10" xfId="127" applyNumberFormat="1" applyFont="1" applyFill="1" applyBorder="1" applyAlignment="1">
      <alignment horizontal="right" wrapText="1"/>
      <protection/>
    </xf>
    <xf numFmtId="0" fontId="6" fillId="0" borderId="0" xfId="238" applyNumberFormat="1" applyFont="1" applyFill="1" applyAlignment="1" applyProtection="1">
      <alignment horizontal="centerContinuous" vertical="center"/>
      <protection/>
    </xf>
    <xf numFmtId="0" fontId="8" fillId="0" borderId="0" xfId="238" applyNumberFormat="1" applyFont="1" applyFill="1" applyAlignment="1" applyProtection="1">
      <alignment horizontal="centerContinuous" vertical="center"/>
      <protection/>
    </xf>
    <xf numFmtId="0" fontId="6" fillId="0" borderId="14" xfId="177" applyFont="1" applyFill="1" applyBorder="1" applyAlignment="1">
      <alignment horizontal="left" vertical="center"/>
      <protection/>
    </xf>
    <xf numFmtId="0" fontId="8" fillId="0" borderId="14" xfId="125" applyFont="1" applyBorder="1">
      <alignment vertical="center"/>
      <protection/>
    </xf>
    <xf numFmtId="0" fontId="6" fillId="0" borderId="10" xfId="125" applyFont="1" applyFill="1" applyBorder="1" applyAlignment="1">
      <alignment horizontal="center" vertical="center"/>
      <protection/>
    </xf>
    <xf numFmtId="0" fontId="6" fillId="0" borderId="10" xfId="125" applyFont="1" applyBorder="1" applyAlignment="1">
      <alignment horizontal="center" vertical="center"/>
      <protection/>
    </xf>
    <xf numFmtId="0" fontId="6" fillId="0" borderId="10" xfId="125" applyFont="1" applyBorder="1" applyAlignment="1">
      <alignment horizontal="center" vertical="center" wrapText="1"/>
      <protection/>
    </xf>
    <xf numFmtId="0" fontId="8" fillId="0" borderId="10" xfId="125" applyNumberFormat="1" applyFont="1" applyFill="1" applyBorder="1" applyAlignment="1" applyProtection="1">
      <alignment horizontal="left" wrapText="1"/>
      <protection/>
    </xf>
    <xf numFmtId="0" fontId="8" fillId="0" borderId="10" xfId="125" applyNumberFormat="1" applyFont="1" applyFill="1" applyBorder="1" applyAlignment="1" applyProtection="1">
      <alignment horizontal="left"/>
      <protection/>
    </xf>
    <xf numFmtId="49" fontId="8" fillId="0" borderId="10" xfId="125" applyNumberFormat="1" applyFont="1" applyFill="1" applyBorder="1" applyAlignment="1" applyProtection="1">
      <alignment horizontal="left"/>
      <protection/>
    </xf>
    <xf numFmtId="177" fontId="8" fillId="0" borderId="10" xfId="125" applyNumberFormat="1" applyFont="1" applyFill="1" applyBorder="1" applyAlignment="1" applyProtection="1">
      <alignment horizontal="right" wrapText="1"/>
      <protection/>
    </xf>
    <xf numFmtId="0" fontId="8" fillId="0" borderId="0" xfId="125" applyFont="1">
      <alignment vertical="center"/>
      <protection/>
    </xf>
    <xf numFmtId="0" fontId="6" fillId="0" borderId="0" xfId="238" applyNumberFormat="1" applyFont="1" applyFill="1" applyAlignment="1" applyProtection="1">
      <alignment horizontal="right" vertical="center"/>
      <protection/>
    </xf>
    <xf numFmtId="0" fontId="9" fillId="0" borderId="0" xfId="125">
      <alignment vertical="center"/>
      <protection/>
    </xf>
    <xf numFmtId="177" fontId="8" fillId="0" borderId="10" xfId="125" applyNumberFormat="1" applyFont="1" applyFill="1" applyBorder="1" applyAlignment="1">
      <alignment horizontal="right" wrapText="1"/>
      <protection/>
    </xf>
    <xf numFmtId="0" fontId="5" fillId="0" borderId="0" xfId="123" applyFont="1" applyAlignment="1">
      <alignment horizontal="center" vertical="center"/>
      <protection/>
    </xf>
    <xf numFmtId="0" fontId="9" fillId="0" borderId="0" xfId="123">
      <alignment vertical="center"/>
      <protection/>
    </xf>
    <xf numFmtId="0" fontId="6" fillId="0" borderId="0" xfId="123" applyFont="1" applyAlignment="1">
      <alignment horizontal="right" vertical="center"/>
      <protection/>
    </xf>
    <xf numFmtId="0" fontId="6" fillId="0" borderId="0" xfId="176" applyFont="1" applyFill="1" applyBorder="1" applyAlignment="1">
      <alignment horizontal="left" vertical="center"/>
      <protection/>
    </xf>
    <xf numFmtId="0" fontId="8" fillId="0" borderId="0" xfId="123" applyFont="1">
      <alignment vertical="center"/>
      <protection/>
    </xf>
    <xf numFmtId="49" fontId="6" fillId="0" borderId="10" xfId="123" applyNumberFormat="1" applyFont="1" applyBorder="1" applyAlignment="1">
      <alignment horizontal="center" vertical="center"/>
      <protection/>
    </xf>
    <xf numFmtId="0" fontId="6" fillId="0" borderId="10" xfId="123" applyFont="1" applyBorder="1" applyAlignment="1">
      <alignment horizontal="center" vertical="center"/>
      <protection/>
    </xf>
    <xf numFmtId="0" fontId="6" fillId="0" borderId="10" xfId="123" applyNumberFormat="1" applyFont="1" applyFill="1" applyBorder="1" applyAlignment="1">
      <alignment horizontal="left"/>
      <protection/>
    </xf>
    <xf numFmtId="177" fontId="6" fillId="0" borderId="10" xfId="123" applyNumberFormat="1" applyFont="1" applyFill="1" applyBorder="1" applyAlignment="1">
      <alignment horizontal="right" wrapText="1"/>
      <protection/>
    </xf>
    <xf numFmtId="177" fontId="8" fillId="0" borderId="10" xfId="123" applyNumberFormat="1" applyFont="1" applyFill="1" applyBorder="1" applyAlignment="1" applyProtection="1">
      <alignment horizontal="right" wrapText="1"/>
      <protection/>
    </xf>
    <xf numFmtId="0" fontId="9" fillId="0" borderId="0" xfId="121">
      <alignment vertical="center"/>
      <protection/>
    </xf>
    <xf numFmtId="0" fontId="6" fillId="0" borderId="0" xfId="121" applyFont="1" applyAlignment="1">
      <alignment horizontal="right" vertical="center"/>
      <protection/>
    </xf>
    <xf numFmtId="0" fontId="8" fillId="0" borderId="14" xfId="121" applyFont="1" applyBorder="1">
      <alignment vertical="center"/>
      <protection/>
    </xf>
    <xf numFmtId="0" fontId="8" fillId="0" borderId="0" xfId="121" applyFont="1" applyBorder="1">
      <alignment vertical="center"/>
      <protection/>
    </xf>
    <xf numFmtId="0" fontId="6" fillId="0" borderId="0" xfId="121" applyFont="1" applyBorder="1" applyAlignment="1">
      <alignment horizontal="right" vertical="center"/>
      <protection/>
    </xf>
    <xf numFmtId="0" fontId="6" fillId="0" borderId="21" xfId="121" applyFont="1" applyFill="1" applyBorder="1" applyAlignment="1">
      <alignment horizontal="center" vertical="center"/>
      <protection/>
    </xf>
    <xf numFmtId="0" fontId="6" fillId="0" borderId="10" xfId="121" applyFont="1" applyBorder="1" applyAlignment="1">
      <alignment horizontal="center" vertical="center" wrapText="1"/>
      <protection/>
    </xf>
    <xf numFmtId="0" fontId="8" fillId="0" borderId="10" xfId="121" applyNumberFormat="1" applyFont="1" applyFill="1" applyBorder="1" applyAlignment="1" applyProtection="1">
      <alignment horizontal="left"/>
      <protection/>
    </xf>
    <xf numFmtId="49" fontId="8" fillId="0" borderId="10" xfId="121" applyNumberFormat="1" applyFont="1" applyFill="1" applyBorder="1" applyAlignment="1" applyProtection="1">
      <alignment horizontal="left"/>
      <protection/>
    </xf>
    <xf numFmtId="0" fontId="8" fillId="0" borderId="10" xfId="121" applyNumberFormat="1" applyFont="1" applyFill="1" applyBorder="1" applyAlignment="1" applyProtection="1">
      <alignment horizontal="left" wrapText="1"/>
      <protection/>
    </xf>
    <xf numFmtId="177" fontId="8" fillId="0" borderId="10" xfId="122" applyNumberFormat="1" applyFont="1" applyFill="1" applyBorder="1" applyAlignment="1" applyProtection="1">
      <alignment horizontal="right" wrapText="1"/>
      <protection/>
    </xf>
    <xf numFmtId="177" fontId="8" fillId="0" borderId="10" xfId="122" applyNumberFormat="1" applyFont="1" applyFill="1" applyBorder="1" applyAlignment="1">
      <alignment horizontal="right" wrapText="1"/>
      <protection/>
    </xf>
    <xf numFmtId="177" fontId="8" fillId="0" borderId="10" xfId="121" applyNumberFormat="1" applyFont="1" applyFill="1" applyBorder="1" applyAlignment="1" applyProtection="1">
      <alignment horizontal="right" wrapText="1"/>
      <protection/>
    </xf>
    <xf numFmtId="0" fontId="8" fillId="0" borderId="0" xfId="121" applyFont="1" applyAlignment="1">
      <alignment horizontal="left" vertical="center"/>
      <protection/>
    </xf>
    <xf numFmtId="0" fontId="6" fillId="0" borderId="0" xfId="121" applyFont="1" applyAlignment="1">
      <alignment horizontal="left" vertical="center"/>
      <protection/>
    </xf>
    <xf numFmtId="0" fontId="9" fillId="0" borderId="0" xfId="121" applyFont="1">
      <alignment vertical="center"/>
      <protection/>
    </xf>
    <xf numFmtId="0" fontId="0" fillId="0" borderId="0" xfId="0" applyFont="1" applyAlignment="1">
      <alignment vertical="center"/>
    </xf>
    <xf numFmtId="177" fontId="8" fillId="0" borderId="10" xfId="121" applyNumberFormat="1" applyFont="1" applyFill="1" applyBorder="1" applyAlignment="1">
      <alignment horizontal="right" wrapText="1"/>
      <protection/>
    </xf>
    <xf numFmtId="177" fontId="0" fillId="0" borderId="10" xfId="0" applyNumberFormat="1" applyFill="1" applyBorder="1" applyAlignment="1">
      <alignment horizontal="right" wrapText="1"/>
    </xf>
    <xf numFmtId="0" fontId="9" fillId="0" borderId="0" xfId="120">
      <alignment vertical="center"/>
      <protection/>
    </xf>
    <xf numFmtId="0" fontId="8" fillId="0" borderId="0" xfId="234" applyNumberFormat="1" applyFont="1" applyFill="1" applyAlignment="1" applyProtection="1">
      <alignment horizontal="centerContinuous" vertical="center"/>
      <protection/>
    </xf>
    <xf numFmtId="0" fontId="8" fillId="0" borderId="0" xfId="120" applyFont="1" applyBorder="1">
      <alignment vertical="center"/>
      <protection/>
    </xf>
    <xf numFmtId="0" fontId="8" fillId="0" borderId="14" xfId="120" applyFont="1" applyBorder="1">
      <alignment vertical="center"/>
      <protection/>
    </xf>
    <xf numFmtId="0" fontId="6" fillId="0" borderId="10" xfId="120" applyFont="1" applyFill="1" applyBorder="1" applyAlignment="1">
      <alignment horizontal="center" vertical="center"/>
      <protection/>
    </xf>
    <xf numFmtId="0" fontId="6" fillId="0" borderId="10" xfId="120" applyFont="1" applyBorder="1" applyAlignment="1">
      <alignment horizontal="center" vertical="center"/>
      <protection/>
    </xf>
    <xf numFmtId="0" fontId="6" fillId="0" borderId="10" xfId="120" applyFont="1" applyBorder="1" applyAlignment="1">
      <alignment horizontal="center" vertical="center" wrapText="1"/>
      <protection/>
    </xf>
    <xf numFmtId="0" fontId="8" fillId="0" borderId="10" xfId="120" applyNumberFormat="1" applyFont="1" applyFill="1" applyBorder="1" applyAlignment="1" applyProtection="1">
      <alignment horizontal="left" wrapText="1"/>
      <protection/>
    </xf>
    <xf numFmtId="0" fontId="8" fillId="0" borderId="10" xfId="120" applyNumberFormat="1" applyFont="1" applyFill="1" applyBorder="1" applyAlignment="1" applyProtection="1">
      <alignment horizontal="left"/>
      <protection/>
    </xf>
    <xf numFmtId="49" fontId="8" fillId="0" borderId="10" xfId="120" applyNumberFormat="1" applyFont="1" applyFill="1" applyBorder="1" applyAlignment="1" applyProtection="1">
      <alignment horizontal="left"/>
      <protection/>
    </xf>
    <xf numFmtId="177" fontId="8" fillId="0" borderId="10" xfId="120" applyNumberFormat="1" applyFont="1" applyFill="1" applyBorder="1" applyAlignment="1" applyProtection="1">
      <alignment horizontal="right"/>
      <protection/>
    </xf>
    <xf numFmtId="0" fontId="8" fillId="0" borderId="0" xfId="120" applyFont="1">
      <alignment vertical="center"/>
      <protection/>
    </xf>
    <xf numFmtId="0" fontId="6" fillId="0" borderId="0" xfId="234" applyNumberFormat="1" applyFont="1" applyFill="1" applyAlignment="1" applyProtection="1">
      <alignment horizontal="center" vertical="center"/>
      <protection/>
    </xf>
    <xf numFmtId="0" fontId="6" fillId="0" borderId="0" xfId="120" applyFont="1" applyAlignment="1">
      <alignment horizontal="right" vertical="center"/>
      <protection/>
    </xf>
    <xf numFmtId="0" fontId="6" fillId="0" borderId="14" xfId="120" applyFont="1" applyBorder="1" applyAlignment="1">
      <alignment horizontal="right" vertical="center"/>
      <protection/>
    </xf>
    <xf numFmtId="177" fontId="8" fillId="0" borderId="10" xfId="120" applyNumberFormat="1" applyFont="1" applyFill="1" applyBorder="1" applyAlignment="1">
      <alignment horizontal="right"/>
      <protection/>
    </xf>
    <xf numFmtId="0" fontId="9" fillId="0" borderId="0" xfId="119">
      <alignment vertical="center"/>
      <protection/>
    </xf>
    <xf numFmtId="0" fontId="8" fillId="0" borderId="14" xfId="119" applyFont="1" applyBorder="1">
      <alignment vertical="center"/>
      <protection/>
    </xf>
    <xf numFmtId="0" fontId="6" fillId="0" borderId="13" xfId="119" applyFont="1" applyBorder="1" applyAlignment="1">
      <alignment horizontal="center" vertical="center" wrapText="1"/>
      <protection/>
    </xf>
    <xf numFmtId="0" fontId="8" fillId="0" borderId="10" xfId="119" applyNumberFormat="1" applyFont="1" applyFill="1" applyBorder="1" applyAlignment="1" applyProtection="1">
      <alignment horizontal="left" wrapText="1"/>
      <protection/>
    </xf>
    <xf numFmtId="0" fontId="8" fillId="0" borderId="13" xfId="119" applyNumberFormat="1" applyFont="1" applyFill="1" applyBorder="1" applyAlignment="1">
      <alignment horizontal="left"/>
      <protection/>
    </xf>
    <xf numFmtId="49" fontId="8" fillId="0" borderId="13" xfId="119" applyNumberFormat="1" applyFont="1" applyFill="1" applyBorder="1" applyAlignment="1">
      <alignment horizontal="left"/>
      <protection/>
    </xf>
    <xf numFmtId="177" fontId="8" fillId="0" borderId="13" xfId="119" applyNumberFormat="1" applyFont="1" applyFill="1" applyBorder="1" applyAlignment="1">
      <alignment horizontal="right" wrapText="1"/>
      <protection/>
    </xf>
    <xf numFmtId="0" fontId="9" fillId="0" borderId="0" xfId="117">
      <alignment vertical="center"/>
      <protection/>
    </xf>
    <xf numFmtId="0" fontId="8" fillId="0" borderId="14" xfId="117" applyFont="1" applyBorder="1">
      <alignment vertical="center"/>
      <protection/>
    </xf>
    <xf numFmtId="0" fontId="6" fillId="0" borderId="11" xfId="117" applyNumberFormat="1" applyFont="1" applyFill="1" applyBorder="1" applyAlignment="1" applyProtection="1">
      <alignment horizontal="centerContinuous" vertical="center"/>
      <protection/>
    </xf>
    <xf numFmtId="0" fontId="6" fillId="0" borderId="22" xfId="117" applyNumberFormat="1" applyFont="1" applyFill="1" applyBorder="1" applyAlignment="1" applyProtection="1">
      <alignment horizontal="centerContinuous" vertical="center"/>
      <protection/>
    </xf>
    <xf numFmtId="0" fontId="6" fillId="0" borderId="22" xfId="117" applyFont="1" applyBorder="1" applyAlignment="1">
      <alignment horizontal="centerContinuous" vertical="center"/>
      <protection/>
    </xf>
    <xf numFmtId="0" fontId="6" fillId="0" borderId="10" xfId="117" applyFont="1" applyBorder="1" applyAlignment="1">
      <alignment horizontal="center" vertical="center" wrapText="1"/>
      <protection/>
    </xf>
    <xf numFmtId="0" fontId="6" fillId="0" borderId="23" xfId="117" applyFont="1" applyBorder="1" applyAlignment="1">
      <alignment horizontal="center" vertical="center" wrapText="1"/>
      <protection/>
    </xf>
    <xf numFmtId="49" fontId="8" fillId="0" borderId="10" xfId="117" applyNumberFormat="1" applyFont="1" applyFill="1" applyBorder="1" applyAlignment="1">
      <alignment horizontal="left" wrapText="1"/>
      <protection/>
    </xf>
    <xf numFmtId="177" fontId="8" fillId="0" borderId="10" xfId="118" applyNumberFormat="1" applyFont="1" applyFill="1" applyBorder="1" applyAlignment="1" applyProtection="1">
      <alignment horizontal="right"/>
      <protection/>
    </xf>
    <xf numFmtId="177" fontId="8" fillId="0" borderId="10" xfId="117" applyNumberFormat="1" applyFont="1" applyFill="1" applyBorder="1" applyAlignment="1" applyProtection="1">
      <alignment horizontal="right"/>
      <protection/>
    </xf>
    <xf numFmtId="0" fontId="6" fillId="0" borderId="12" xfId="117" applyNumberFormat="1" applyFont="1" applyFill="1" applyBorder="1" applyAlignment="1" applyProtection="1">
      <alignment horizontal="centerContinuous" vertical="center"/>
      <protection/>
    </xf>
    <xf numFmtId="0" fontId="6" fillId="0" borderId="13" xfId="117" applyFont="1" applyBorder="1" applyAlignment="1">
      <alignment horizontal="center" vertical="center" wrapText="1"/>
      <protection/>
    </xf>
    <xf numFmtId="0" fontId="10" fillId="0" borderId="0" xfId="256" applyNumberFormat="1" applyFont="1" applyFill="1" applyAlignment="1" applyProtection="1">
      <alignment vertical="center"/>
      <protection/>
    </xf>
    <xf numFmtId="0" fontId="8" fillId="0" borderId="14" xfId="115" applyFont="1" applyBorder="1">
      <alignment vertical="center"/>
      <protection/>
    </xf>
    <xf numFmtId="0" fontId="9" fillId="0" borderId="0" xfId="115">
      <alignment vertical="center"/>
      <protection/>
    </xf>
    <xf numFmtId="0" fontId="6" fillId="0" borderId="10" xfId="115" applyFont="1" applyBorder="1" applyAlignment="1">
      <alignment horizontal="center" vertical="center" wrapText="1"/>
      <protection/>
    </xf>
    <xf numFmtId="0" fontId="8" fillId="0" borderId="10" xfId="115" applyNumberFormat="1" applyFont="1" applyFill="1" applyBorder="1" applyAlignment="1" applyProtection="1">
      <alignment horizontal="left"/>
      <protection/>
    </xf>
    <xf numFmtId="49" fontId="8" fillId="0" borderId="10" xfId="115" applyNumberFormat="1" applyFont="1" applyFill="1" applyBorder="1" applyAlignment="1" applyProtection="1">
      <alignment horizontal="left"/>
      <protection/>
    </xf>
    <xf numFmtId="0" fontId="8" fillId="0" borderId="10" xfId="115" applyNumberFormat="1" applyFont="1" applyFill="1" applyBorder="1" applyAlignment="1" applyProtection="1">
      <alignment horizontal="left" wrapText="1"/>
      <protection/>
    </xf>
    <xf numFmtId="177" fontId="8" fillId="0" borderId="10" xfId="116" applyNumberFormat="1" applyFont="1" applyFill="1" applyBorder="1" applyAlignment="1" applyProtection="1">
      <alignment horizontal="right"/>
      <protection/>
    </xf>
    <xf numFmtId="177" fontId="8" fillId="0" borderId="10" xfId="115" applyNumberFormat="1" applyFont="1" applyFill="1" applyBorder="1" applyAlignment="1" applyProtection="1">
      <alignment horizontal="right"/>
      <protection/>
    </xf>
    <xf numFmtId="0" fontId="6" fillId="0" borderId="0" xfId="256" applyNumberFormat="1" applyFont="1" applyFill="1" applyAlignment="1" applyProtection="1">
      <alignment horizontal="right" vertical="center"/>
      <protection/>
    </xf>
    <xf numFmtId="0" fontId="6" fillId="0" borderId="0" xfId="115" applyFont="1" applyBorder="1" applyAlignment="1">
      <alignment vertical="center"/>
      <protection/>
    </xf>
    <xf numFmtId="0" fontId="6" fillId="0" borderId="0" xfId="115" applyFont="1" applyBorder="1" applyAlignment="1">
      <alignment horizontal="right" vertical="center"/>
      <protection/>
    </xf>
    <xf numFmtId="0" fontId="9" fillId="0" borderId="0" xfId="115" applyFont="1">
      <alignment vertical="center"/>
      <protection/>
    </xf>
    <xf numFmtId="0" fontId="9" fillId="0" borderId="0" xfId="114">
      <alignment vertical="center"/>
      <protection/>
    </xf>
    <xf numFmtId="0" fontId="8" fillId="0" borderId="14" xfId="114" applyFont="1" applyBorder="1">
      <alignment vertical="center"/>
      <protection/>
    </xf>
    <xf numFmtId="0" fontId="6" fillId="0" borderId="11" xfId="114" applyNumberFormat="1" applyFont="1" applyFill="1" applyBorder="1" applyAlignment="1" applyProtection="1">
      <alignment horizontal="centerContinuous" vertical="center"/>
      <protection/>
    </xf>
    <xf numFmtId="0" fontId="6" fillId="0" borderId="22" xfId="114" applyNumberFormat="1" applyFont="1" applyFill="1" applyBorder="1" applyAlignment="1" applyProtection="1">
      <alignment horizontal="centerContinuous" vertical="center"/>
      <protection/>
    </xf>
    <xf numFmtId="0" fontId="6" fillId="0" borderId="13" xfId="114" applyFont="1" applyBorder="1" applyAlignment="1">
      <alignment horizontal="center" vertical="center" wrapText="1"/>
      <protection/>
    </xf>
    <xf numFmtId="0" fontId="8" fillId="0" borderId="10" xfId="114" applyNumberFormat="1" applyFont="1" applyFill="1" applyBorder="1" applyAlignment="1" applyProtection="1">
      <alignment horizontal="left" wrapText="1"/>
      <protection/>
    </xf>
    <xf numFmtId="0" fontId="8" fillId="0" borderId="10" xfId="114" applyNumberFormat="1" applyFont="1" applyFill="1" applyBorder="1" applyAlignment="1" applyProtection="1">
      <alignment horizontal="left"/>
      <protection/>
    </xf>
    <xf numFmtId="49" fontId="8" fillId="0" borderId="10" xfId="114" applyNumberFormat="1" applyFont="1" applyFill="1" applyBorder="1" applyAlignment="1" applyProtection="1">
      <alignment horizontal="left"/>
      <protection/>
    </xf>
    <xf numFmtId="4" fontId="8" fillId="0" borderId="10" xfId="114" applyNumberFormat="1" applyFont="1" applyFill="1" applyBorder="1" applyAlignment="1" applyProtection="1">
      <alignment horizontal="right"/>
      <protection/>
    </xf>
    <xf numFmtId="0" fontId="6" fillId="0" borderId="12" xfId="114" applyNumberFormat="1" applyFont="1" applyFill="1" applyBorder="1" applyAlignment="1" applyProtection="1">
      <alignment horizontal="centerContinuous" vertical="center"/>
      <protection/>
    </xf>
    <xf numFmtId="0" fontId="6" fillId="0" borderId="0" xfId="114" applyFont="1" applyAlignment="1">
      <alignment vertical="center" wrapText="1"/>
      <protection/>
    </xf>
    <xf numFmtId="0" fontId="6" fillId="0" borderId="0" xfId="114" applyFont="1" applyFill="1">
      <alignment vertical="center"/>
      <protection/>
    </xf>
    <xf numFmtId="0" fontId="9" fillId="0" borderId="0" xfId="112">
      <alignment vertical="center"/>
      <protection/>
    </xf>
    <xf numFmtId="0" fontId="8" fillId="0" borderId="14" xfId="112" applyFont="1" applyBorder="1">
      <alignment vertical="center"/>
      <protection/>
    </xf>
    <xf numFmtId="0" fontId="6" fillId="0" borderId="10" xfId="112" applyFont="1" applyBorder="1" applyAlignment="1">
      <alignment horizontal="center" vertical="center" wrapText="1"/>
      <protection/>
    </xf>
    <xf numFmtId="4" fontId="6" fillId="0" borderId="10" xfId="112" applyNumberFormat="1" applyFont="1" applyFill="1" applyBorder="1" applyAlignment="1">
      <alignment horizontal="center" vertical="center" wrapText="1"/>
      <protection/>
    </xf>
    <xf numFmtId="0" fontId="8" fillId="0" borderId="10" xfId="112" applyNumberFormat="1" applyFont="1" applyFill="1" applyBorder="1" applyAlignment="1" applyProtection="1">
      <alignment horizontal="left" wrapText="1"/>
      <protection/>
    </xf>
    <xf numFmtId="0" fontId="8" fillId="0" borderId="10" xfId="112" applyNumberFormat="1" applyFont="1" applyFill="1" applyBorder="1" applyAlignment="1" applyProtection="1">
      <alignment horizontal="left"/>
      <protection/>
    </xf>
    <xf numFmtId="49" fontId="8" fillId="0" borderId="10" xfId="112" applyNumberFormat="1" applyFont="1" applyFill="1" applyBorder="1" applyAlignment="1" applyProtection="1">
      <alignment horizontal="left"/>
      <protection/>
    </xf>
    <xf numFmtId="177" fontId="8" fillId="0" borderId="10" xfId="113" applyNumberFormat="1" applyFont="1" applyFill="1" applyBorder="1" applyAlignment="1" applyProtection="1">
      <alignment horizontal="right"/>
      <protection/>
    </xf>
    <xf numFmtId="177" fontId="8" fillId="0" borderId="10" xfId="112" applyNumberFormat="1" applyFont="1" applyFill="1" applyBorder="1" applyAlignment="1" applyProtection="1">
      <alignment horizontal="right"/>
      <protection/>
    </xf>
    <xf numFmtId="0" fontId="8" fillId="0" borderId="0" xfId="112" applyFont="1" applyAlignment="1">
      <alignment horizontal="left" vertical="center"/>
      <protection/>
    </xf>
    <xf numFmtId="0" fontId="7" fillId="0" borderId="0" xfId="112" applyFont="1" applyAlignment="1">
      <alignment horizontal="left" vertical="center"/>
      <protection/>
    </xf>
    <xf numFmtId="0" fontId="6" fillId="0" borderId="14" xfId="112" applyFont="1" applyBorder="1" applyAlignment="1">
      <alignment horizontal="right" vertical="center"/>
      <protection/>
    </xf>
    <xf numFmtId="0" fontId="9" fillId="0" borderId="0" xfId="112" applyFont="1" applyAlignment="1">
      <alignment horizontal="right"/>
      <protection/>
    </xf>
    <xf numFmtId="0" fontId="6" fillId="0" borderId="0" xfId="112" applyFont="1" applyBorder="1" applyAlignment="1">
      <alignment horizontal="right" vertical="center"/>
      <protection/>
    </xf>
    <xf numFmtId="0" fontId="10" fillId="0" borderId="0" xfId="253" applyNumberFormat="1" applyFont="1" applyFill="1" applyAlignment="1" applyProtection="1">
      <alignment horizontal="centerContinuous" vertical="center"/>
      <protection/>
    </xf>
    <xf numFmtId="0" fontId="9" fillId="0" borderId="0" xfId="173">
      <alignment vertical="center"/>
      <protection/>
    </xf>
    <xf numFmtId="0" fontId="6" fillId="0" borderId="11" xfId="173" applyNumberFormat="1" applyFont="1" applyFill="1" applyBorder="1" applyAlignment="1" applyProtection="1">
      <alignment horizontal="centerContinuous" vertical="center"/>
      <protection/>
    </xf>
    <xf numFmtId="0" fontId="6" fillId="0" borderId="22" xfId="173" applyNumberFormat="1" applyFont="1" applyFill="1" applyBorder="1" applyAlignment="1" applyProtection="1">
      <alignment horizontal="centerContinuous" vertical="center"/>
      <protection/>
    </xf>
    <xf numFmtId="0" fontId="6" fillId="0" borderId="10" xfId="173" applyFont="1" applyBorder="1" applyAlignment="1">
      <alignment horizontal="center" vertical="center" wrapText="1"/>
      <protection/>
    </xf>
    <xf numFmtId="49" fontId="8" fillId="0" borderId="10" xfId="173" applyNumberFormat="1" applyFont="1" applyFill="1" applyBorder="1" applyAlignment="1">
      <alignment horizontal="left" wrapText="1"/>
      <protection/>
    </xf>
    <xf numFmtId="177" fontId="8" fillId="0" borderId="13" xfId="174" applyNumberFormat="1" applyFont="1" applyFill="1" applyBorder="1" applyAlignment="1">
      <alignment horizontal="right" wrapText="1"/>
      <protection/>
    </xf>
    <xf numFmtId="177" fontId="8" fillId="0" borderId="13" xfId="173" applyNumberFormat="1" applyFont="1" applyFill="1" applyBorder="1" applyAlignment="1">
      <alignment horizontal="right" wrapText="1"/>
      <protection/>
    </xf>
    <xf numFmtId="0" fontId="9" fillId="0" borderId="0" xfId="173" applyAlignment="1">
      <alignment horizontal="centerContinuous" vertical="center"/>
      <protection/>
    </xf>
    <xf numFmtId="0" fontId="6" fillId="0" borderId="22" xfId="173" applyFont="1" applyBorder="1" applyAlignment="1">
      <alignment horizontal="centerContinuous" vertical="center"/>
      <protection/>
    </xf>
    <xf numFmtId="0" fontId="6" fillId="0" borderId="13" xfId="173" applyFont="1" applyBorder="1" applyAlignment="1">
      <alignment horizontal="center" vertical="center" wrapText="1"/>
      <protection/>
    </xf>
    <xf numFmtId="182" fontId="8" fillId="0" borderId="13" xfId="173" applyNumberFormat="1" applyFont="1" applyFill="1" applyBorder="1" applyAlignment="1">
      <alignment horizontal="right" wrapText="1"/>
      <protection/>
    </xf>
    <xf numFmtId="4" fontId="8" fillId="0" borderId="13" xfId="173" applyNumberFormat="1" applyFont="1" applyFill="1" applyBorder="1" applyAlignment="1">
      <alignment horizontal="right" wrapText="1"/>
      <protection/>
    </xf>
    <xf numFmtId="178" fontId="0" fillId="0" borderId="10" xfId="0" applyNumberFormat="1" applyFill="1" applyBorder="1" applyAlignment="1">
      <alignment horizontal="right" wrapText="1"/>
    </xf>
    <xf numFmtId="0" fontId="6" fillId="0" borderId="12" xfId="173" applyNumberFormat="1" applyFont="1" applyFill="1" applyBorder="1" applyAlignment="1" applyProtection="1">
      <alignment horizontal="centerContinuous" vertical="center"/>
      <protection/>
    </xf>
    <xf numFmtId="0" fontId="8" fillId="0" borderId="0" xfId="176" applyFont="1" applyFill="1" applyAlignment="1">
      <alignment horizontal="center" vertical="center"/>
      <protection/>
    </xf>
    <xf numFmtId="176" fontId="6" fillId="0" borderId="0" xfId="176" applyNumberFormat="1" applyFont="1" applyFill="1" applyAlignment="1" applyProtection="1">
      <alignment horizontal="right" vertical="center"/>
      <protection/>
    </xf>
    <xf numFmtId="176" fontId="8" fillId="0" borderId="14" xfId="176" applyNumberFormat="1" applyFont="1" applyFill="1" applyBorder="1" applyAlignment="1">
      <alignment horizontal="center" vertical="center"/>
      <protection/>
    </xf>
    <xf numFmtId="0" fontId="8" fillId="0" borderId="14" xfId="176" applyFont="1" applyFill="1" applyBorder="1" applyAlignment="1">
      <alignment horizontal="center" vertical="center"/>
      <protection/>
    </xf>
    <xf numFmtId="0" fontId="6" fillId="0" borderId="10" xfId="176" applyNumberFormat="1" applyFont="1" applyFill="1" applyBorder="1" applyAlignment="1" applyProtection="1">
      <alignment horizontal="centerContinuous" vertical="center"/>
      <protection/>
    </xf>
    <xf numFmtId="0" fontId="6" fillId="0" borderId="10" xfId="176" applyNumberFormat="1" applyFont="1" applyFill="1" applyBorder="1" applyAlignment="1" applyProtection="1">
      <alignment horizontal="center" vertical="center"/>
      <protection/>
    </xf>
    <xf numFmtId="176" fontId="6" fillId="0" borderId="21" xfId="176" applyNumberFormat="1" applyFont="1" applyFill="1" applyBorder="1" applyAlignment="1" applyProtection="1">
      <alignment horizontal="center" vertical="center"/>
      <protection/>
    </xf>
    <xf numFmtId="176" fontId="6" fillId="0" borderId="10" xfId="176" applyNumberFormat="1" applyFont="1" applyFill="1" applyBorder="1" applyAlignment="1" applyProtection="1">
      <alignment horizontal="center" vertical="center"/>
      <protection/>
    </xf>
    <xf numFmtId="0" fontId="8" fillId="0" borderId="11" xfId="165" applyFont="1" applyFill="1" applyBorder="1" applyAlignment="1">
      <alignment vertical="center" wrapText="1"/>
      <protection/>
    </xf>
    <xf numFmtId="177" fontId="8" fillId="0" borderId="10" xfId="172" applyNumberFormat="1" applyFont="1" applyFill="1" applyBorder="1" applyAlignment="1" applyProtection="1">
      <alignment horizontal="right" vertical="center" wrapText="1"/>
      <protection/>
    </xf>
    <xf numFmtId="0" fontId="8" fillId="0" borderId="22" xfId="165" applyFont="1" applyFill="1" applyBorder="1" applyAlignment="1">
      <alignment vertical="center"/>
      <protection/>
    </xf>
    <xf numFmtId="177" fontId="8" fillId="0" borderId="21" xfId="172" applyNumberFormat="1" applyFont="1" applyFill="1" applyBorder="1" applyAlignment="1" applyProtection="1">
      <alignment horizontal="right" wrapText="1"/>
      <protection/>
    </xf>
    <xf numFmtId="0" fontId="8" fillId="0" borderId="0" xfId="184" applyFont="1" applyFill="1" applyAlignment="1">
      <alignment vertical="center"/>
      <protection/>
    </xf>
    <xf numFmtId="177" fontId="8" fillId="0" borderId="10" xfId="176" applyNumberFormat="1" applyFont="1" applyFill="1" applyBorder="1" applyAlignment="1" applyProtection="1">
      <alignment horizontal="right" vertical="center" wrapText="1"/>
      <protection/>
    </xf>
    <xf numFmtId="177" fontId="9" fillId="0" borderId="10" xfId="172" applyNumberFormat="1" applyFill="1" applyBorder="1" applyAlignment="1">
      <alignment horizontal="right"/>
      <protection/>
    </xf>
    <xf numFmtId="177" fontId="8" fillId="0" borderId="13" xfId="176" applyNumberFormat="1" applyFont="1" applyFill="1" applyBorder="1" applyAlignment="1" applyProtection="1">
      <alignment horizontal="right" vertical="center" wrapText="1"/>
      <protection/>
    </xf>
    <xf numFmtId="0" fontId="8" fillId="0" borderId="11" xfId="165" applyFont="1" applyFill="1" applyBorder="1" applyAlignment="1">
      <alignment vertical="center"/>
      <protection/>
    </xf>
    <xf numFmtId="0" fontId="8" fillId="0" borderId="24" xfId="165" applyFont="1" applyFill="1" applyBorder="1" applyAlignment="1">
      <alignment vertical="center"/>
      <protection/>
    </xf>
    <xf numFmtId="181" fontId="8" fillId="0" borderId="11" xfId="165" applyNumberFormat="1" applyFont="1" applyFill="1" applyBorder="1" applyAlignment="1" applyProtection="1">
      <alignment vertical="center"/>
      <protection/>
    </xf>
    <xf numFmtId="0" fontId="8" fillId="0" borderId="14" xfId="165" applyFont="1" applyFill="1" applyBorder="1" applyAlignment="1">
      <alignment vertical="center"/>
      <protection/>
    </xf>
    <xf numFmtId="49" fontId="8" fillId="0" borderId="10" xfId="176" applyNumberFormat="1" applyFont="1" applyFill="1" applyBorder="1" applyAlignment="1" applyProtection="1">
      <alignment vertical="center"/>
      <protection/>
    </xf>
    <xf numFmtId="0" fontId="8" fillId="0" borderId="10" xfId="165" applyFont="1" applyFill="1" applyBorder="1" applyAlignment="1">
      <alignment vertical="center"/>
      <protection/>
    </xf>
    <xf numFmtId="49" fontId="8" fillId="0" borderId="11" xfId="176" applyNumberFormat="1" applyFont="1" applyFill="1" applyBorder="1" applyAlignment="1" applyProtection="1">
      <alignment vertical="center"/>
      <protection/>
    </xf>
    <xf numFmtId="177" fontId="8" fillId="0" borderId="10" xfId="172" applyNumberFormat="1" applyFont="1" applyFill="1" applyBorder="1" applyAlignment="1" applyProtection="1">
      <alignment horizontal="right" wrapText="1"/>
      <protection/>
    </xf>
    <xf numFmtId="182" fontId="9" fillId="0" borderId="10" xfId="172" applyNumberFormat="1" applyFont="1" applyFill="1" applyBorder="1" applyAlignment="1">
      <alignment horizontal="right"/>
      <protection/>
    </xf>
    <xf numFmtId="177" fontId="9" fillId="0" borderId="10" xfId="172" applyNumberFormat="1" applyFont="1" applyFill="1" applyBorder="1" applyAlignment="1">
      <alignment horizontal="right"/>
      <protection/>
    </xf>
    <xf numFmtId="177" fontId="0" fillId="0" borderId="10" xfId="0" applyNumberFormat="1" applyBorder="1" applyAlignment="1">
      <alignment vertical="center"/>
    </xf>
    <xf numFmtId="49" fontId="6" fillId="0" borderId="11" xfId="176" applyNumberFormat="1" applyFont="1" applyFill="1" applyBorder="1" applyAlignment="1" applyProtection="1">
      <alignment horizontal="center" vertical="center"/>
      <protection/>
    </xf>
    <xf numFmtId="177" fontId="8" fillId="0" borderId="10" xfId="172" applyNumberFormat="1" applyFont="1" applyFill="1" applyBorder="1" applyAlignment="1" applyProtection="1">
      <alignment horizontal="right" vertical="center"/>
      <protection/>
    </xf>
    <xf numFmtId="0" fontId="4" fillId="0" borderId="0" xfId="184" applyFont="1" applyAlignment="1">
      <alignment horizontal="left"/>
      <protection/>
    </xf>
    <xf numFmtId="0" fontId="5" fillId="0" borderId="0" xfId="171" applyFont="1" applyAlignment="1">
      <alignment horizontal="center" vertical="center"/>
      <protection/>
    </xf>
    <xf numFmtId="0" fontId="3" fillId="0" borderId="0" xfId="171" applyFont="1" applyAlignment="1">
      <alignment horizontal="left" vertical="center"/>
      <protection/>
    </xf>
    <xf numFmtId="0" fontId="3" fillId="0" borderId="0" xfId="171" applyFont="1">
      <alignment vertical="center"/>
      <protection/>
    </xf>
    <xf numFmtId="0" fontId="3" fillId="0" borderId="0" xfId="128" applyFont="1" applyAlignment="1">
      <alignment/>
      <protection/>
    </xf>
    <xf numFmtId="0" fontId="9" fillId="0" borderId="0" xfId="128">
      <alignment vertical="center"/>
      <protection/>
    </xf>
    <xf numFmtId="0" fontId="9" fillId="0" borderId="0" xfId="128" applyFont="1" applyFill="1" applyAlignment="1">
      <alignment/>
      <protection/>
    </xf>
    <xf numFmtId="0" fontId="14" fillId="0" borderId="0" xfId="128" applyFont="1" applyFill="1" applyAlignment="1">
      <alignment horizontal="left" vertical="center"/>
      <protection/>
    </xf>
    <xf numFmtId="0" fontId="9" fillId="0" borderId="0" xfId="128" applyFont="1" applyAlignment="1">
      <alignment/>
      <protection/>
    </xf>
    <xf numFmtId="182" fontId="9" fillId="0" borderId="0" xfId="128" applyNumberFormat="1" applyFont="1" applyFill="1" applyAlignment="1" applyProtection="1">
      <alignment/>
      <protection/>
    </xf>
    <xf numFmtId="0" fontId="9" fillId="0" borderId="0" xfId="128" applyFill="1">
      <alignment vertical="center"/>
      <protection/>
    </xf>
    <xf numFmtId="0" fontId="15" fillId="0" borderId="0" xfId="128" applyFont="1" applyFill="1" applyAlignment="1">
      <alignment/>
      <protection/>
    </xf>
    <xf numFmtId="49" fontId="15" fillId="0" borderId="0" xfId="128" applyNumberFormat="1" applyFont="1" applyFill="1" applyAlignment="1" applyProtection="1">
      <alignment/>
      <protection/>
    </xf>
    <xf numFmtId="182" fontId="18" fillId="0" borderId="0" xfId="128" applyNumberFormat="1" applyFont="1" applyFill="1" applyAlignment="1">
      <alignment/>
      <protection/>
    </xf>
    <xf numFmtId="49" fontId="9" fillId="0" borderId="0" xfId="128" applyNumberFormat="1" applyFont="1" applyFill="1" applyAlignment="1" applyProtection="1">
      <alignment/>
      <protection/>
    </xf>
    <xf numFmtId="0" fontId="19" fillId="0" borderId="0" xfId="128" applyFont="1" applyAlignment="1">
      <alignment/>
      <protection/>
    </xf>
    <xf numFmtId="0" fontId="19" fillId="0" borderId="0" xfId="128" applyFont="1" applyFill="1" applyAlignment="1">
      <alignment/>
      <protection/>
    </xf>
    <xf numFmtId="0" fontId="5" fillId="0" borderId="0" xfId="128" applyFont="1" applyFill="1" applyAlignment="1">
      <alignment horizontal="center"/>
      <protection/>
    </xf>
    <xf numFmtId="31" fontId="5" fillId="0" borderId="0" xfId="128" applyNumberFormat="1" applyFont="1" applyFill="1" applyAlignment="1">
      <alignment horizontal="center"/>
      <protection/>
    </xf>
    <xf numFmtId="0" fontId="15" fillId="0" borderId="0" xfId="128" applyNumberFormat="1" applyFont="1" applyFill="1" applyAlignment="1" applyProtection="1">
      <alignment horizontal="center"/>
      <protection/>
    </xf>
    <xf numFmtId="0" fontId="16" fillId="0" borderId="0" xfId="128" applyFont="1" applyFill="1" applyAlignment="1">
      <alignment horizontal="center"/>
      <protection/>
    </xf>
    <xf numFmtId="0" fontId="17" fillId="0" borderId="0" xfId="128" applyFont="1" applyAlignment="1">
      <alignment horizontal="center" vertical="center"/>
      <protection/>
    </xf>
    <xf numFmtId="57" fontId="15" fillId="0" borderId="0" xfId="128" applyNumberFormat="1" applyFont="1" applyFill="1" applyAlignment="1" applyProtection="1">
      <alignment horizontal="center"/>
      <protection/>
    </xf>
    <xf numFmtId="0" fontId="10" fillId="0" borderId="0" xfId="176" applyNumberFormat="1" applyFont="1" applyFill="1" applyAlignment="1" applyProtection="1">
      <alignment horizontal="center" vertical="center"/>
      <protection/>
    </xf>
    <xf numFmtId="0" fontId="4" fillId="0" borderId="0" xfId="184" applyFont="1" applyAlignment="1">
      <alignment horizontal="left" vertical="center" wrapText="1"/>
      <protection/>
    </xf>
    <xf numFmtId="0" fontId="6" fillId="0" borderId="21" xfId="173" applyFont="1" applyBorder="1" applyAlignment="1">
      <alignment horizontal="center" vertical="center" wrapText="1"/>
      <protection/>
    </xf>
    <xf numFmtId="0" fontId="6" fillId="0" borderId="13" xfId="173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1" xfId="173" applyFont="1" applyFill="1" applyBorder="1" applyAlignment="1">
      <alignment horizontal="center" vertical="center" wrapText="1"/>
      <protection/>
    </xf>
    <xf numFmtId="0" fontId="6" fillId="0" borderId="13" xfId="173" applyFont="1" applyFill="1" applyBorder="1" applyAlignment="1">
      <alignment horizontal="center" vertical="center" wrapText="1"/>
      <protection/>
    </xf>
    <xf numFmtId="0" fontId="6" fillId="0" borderId="10" xfId="173" applyFont="1" applyBorder="1" applyAlignment="1">
      <alignment horizontal="center" vertical="center" wrapText="1"/>
      <protection/>
    </xf>
    <xf numFmtId="0" fontId="6" fillId="0" borderId="0" xfId="173" applyFont="1" applyAlignment="1">
      <alignment horizontal="right" vertical="center"/>
      <protection/>
    </xf>
    <xf numFmtId="0" fontId="6" fillId="0" borderId="14" xfId="173" applyFont="1" applyBorder="1" applyAlignment="1">
      <alignment horizontal="right" vertical="center"/>
      <protection/>
    </xf>
    <xf numFmtId="0" fontId="6" fillId="0" borderId="11" xfId="173" applyFont="1" applyBorder="1" applyAlignment="1">
      <alignment horizontal="center" vertical="center" wrapText="1"/>
      <protection/>
    </xf>
    <xf numFmtId="0" fontId="6" fillId="0" borderId="22" xfId="173" applyFont="1" applyBorder="1" applyAlignment="1">
      <alignment horizontal="center" vertical="center" wrapText="1"/>
      <protection/>
    </xf>
    <xf numFmtId="0" fontId="6" fillId="0" borderId="12" xfId="173" applyFont="1" applyBorder="1" applyAlignment="1">
      <alignment horizontal="center" vertical="center" wrapText="1"/>
      <protection/>
    </xf>
    <xf numFmtId="0" fontId="6" fillId="0" borderId="11" xfId="173" applyNumberFormat="1" applyFont="1" applyFill="1" applyBorder="1" applyAlignment="1" applyProtection="1">
      <alignment horizontal="center" vertical="center"/>
      <protection/>
    </xf>
    <xf numFmtId="0" fontId="6" fillId="0" borderId="22" xfId="173" applyNumberFormat="1" applyFont="1" applyFill="1" applyBorder="1" applyAlignment="1" applyProtection="1">
      <alignment horizontal="center" vertical="center"/>
      <protection/>
    </xf>
    <xf numFmtId="0" fontId="6" fillId="0" borderId="12" xfId="173" applyNumberFormat="1" applyFont="1" applyFill="1" applyBorder="1" applyAlignment="1" applyProtection="1">
      <alignment horizontal="center" vertical="center"/>
      <protection/>
    </xf>
    <xf numFmtId="0" fontId="6" fillId="0" borderId="10" xfId="112" applyFont="1" applyBorder="1" applyAlignment="1">
      <alignment horizontal="center" vertical="center" wrapText="1"/>
      <protection/>
    </xf>
    <xf numFmtId="0" fontId="6" fillId="0" borderId="21" xfId="112" applyFont="1" applyBorder="1" applyAlignment="1">
      <alignment horizontal="center" vertical="center" wrapText="1"/>
      <protection/>
    </xf>
    <xf numFmtId="0" fontId="6" fillId="0" borderId="13" xfId="112" applyFont="1" applyBorder="1" applyAlignment="1">
      <alignment horizontal="center" vertical="center" wrapText="1"/>
      <protection/>
    </xf>
    <xf numFmtId="0" fontId="6" fillId="0" borderId="21" xfId="112" applyFont="1" applyFill="1" applyBorder="1" applyAlignment="1">
      <alignment horizontal="center" vertical="center" wrapText="1"/>
      <protection/>
    </xf>
    <xf numFmtId="0" fontId="6" fillId="0" borderId="13" xfId="112" applyFont="1" applyFill="1" applyBorder="1" applyAlignment="1">
      <alignment horizontal="center" vertical="center" wrapText="1"/>
      <protection/>
    </xf>
    <xf numFmtId="0" fontId="10" fillId="0" borderId="0" xfId="254" applyNumberFormat="1" applyFont="1" applyFill="1" applyAlignment="1" applyProtection="1">
      <alignment horizontal="center" vertical="center"/>
      <protection/>
    </xf>
    <xf numFmtId="0" fontId="6" fillId="0" borderId="10" xfId="112" applyFont="1" applyFill="1" applyBorder="1" applyAlignment="1">
      <alignment horizontal="center" vertical="center"/>
      <protection/>
    </xf>
    <xf numFmtId="0" fontId="6" fillId="0" borderId="11" xfId="112" applyNumberFormat="1" applyFont="1" applyFill="1" applyBorder="1" applyAlignment="1" applyProtection="1">
      <alignment horizontal="center" vertical="center"/>
      <protection/>
    </xf>
    <xf numFmtId="0" fontId="6" fillId="0" borderId="22" xfId="112" applyNumberFormat="1" applyFont="1" applyFill="1" applyBorder="1" applyAlignment="1" applyProtection="1">
      <alignment horizontal="center" vertical="center"/>
      <protection/>
    </xf>
    <xf numFmtId="0" fontId="6" fillId="0" borderId="12" xfId="112" applyNumberFormat="1" applyFont="1" applyFill="1" applyBorder="1" applyAlignment="1" applyProtection="1">
      <alignment horizontal="center" vertical="center"/>
      <protection/>
    </xf>
    <xf numFmtId="0" fontId="6" fillId="0" borderId="11" xfId="112" applyFont="1" applyBorder="1" applyAlignment="1">
      <alignment horizontal="center" vertical="center" wrapText="1"/>
      <protection/>
    </xf>
    <xf numFmtId="0" fontId="6" fillId="0" borderId="22" xfId="112" applyFont="1" applyBorder="1" applyAlignment="1">
      <alignment horizontal="center" vertical="center" wrapText="1"/>
      <protection/>
    </xf>
    <xf numFmtId="0" fontId="6" fillId="0" borderId="12" xfId="112" applyFont="1" applyBorder="1" applyAlignment="1">
      <alignment horizontal="center" vertical="center" wrapText="1"/>
      <protection/>
    </xf>
    <xf numFmtId="0" fontId="6" fillId="0" borderId="28" xfId="112" applyFont="1" applyFill="1" applyBorder="1" applyAlignment="1">
      <alignment horizontal="center" vertical="center" wrapText="1"/>
      <protection/>
    </xf>
    <xf numFmtId="0" fontId="6" fillId="24" borderId="21" xfId="112" applyFont="1" applyFill="1" applyBorder="1" applyAlignment="1">
      <alignment horizontal="center" vertical="center"/>
      <protection/>
    </xf>
    <xf numFmtId="0" fontId="6" fillId="24" borderId="13" xfId="112" applyFont="1" applyFill="1" applyBorder="1" applyAlignment="1">
      <alignment horizontal="center" vertical="center"/>
      <protection/>
    </xf>
    <xf numFmtId="0" fontId="6" fillId="0" borderId="21" xfId="112" applyFont="1" applyBorder="1" applyAlignment="1">
      <alignment horizontal="center" vertical="center"/>
      <protection/>
    </xf>
    <xf numFmtId="0" fontId="6" fillId="0" borderId="28" xfId="112" applyFont="1" applyBorder="1" applyAlignment="1">
      <alignment horizontal="center" vertical="center"/>
      <protection/>
    </xf>
    <xf numFmtId="0" fontId="6" fillId="0" borderId="13" xfId="112" applyFont="1" applyBorder="1" applyAlignment="1">
      <alignment horizontal="center" vertical="center"/>
      <protection/>
    </xf>
    <xf numFmtId="0" fontId="6" fillId="0" borderId="21" xfId="114" applyFont="1" applyBorder="1" applyAlignment="1">
      <alignment horizontal="center" vertical="center" wrapText="1"/>
      <protection/>
    </xf>
    <xf numFmtId="0" fontId="6" fillId="0" borderId="13" xfId="114" applyFont="1" applyBorder="1" applyAlignment="1">
      <alignment horizontal="center" vertical="center" wrapText="1"/>
      <protection/>
    </xf>
    <xf numFmtId="0" fontId="6" fillId="0" borderId="11" xfId="114" applyNumberFormat="1" applyFont="1" applyFill="1" applyBorder="1" applyAlignment="1" applyProtection="1">
      <alignment horizontal="center" vertical="center"/>
      <protection/>
    </xf>
    <xf numFmtId="0" fontId="6" fillId="0" borderId="22" xfId="114" applyNumberFormat="1" applyFont="1" applyFill="1" applyBorder="1" applyAlignment="1" applyProtection="1">
      <alignment horizontal="center" vertical="center"/>
      <protection/>
    </xf>
    <xf numFmtId="0" fontId="6" fillId="0" borderId="12" xfId="114" applyNumberFormat="1" applyFont="1" applyFill="1" applyBorder="1" applyAlignment="1" applyProtection="1">
      <alignment horizontal="center" vertical="center"/>
      <protection/>
    </xf>
    <xf numFmtId="0" fontId="6" fillId="0" borderId="10" xfId="114" applyFont="1" applyFill="1" applyBorder="1" applyAlignment="1">
      <alignment horizontal="center" vertical="center" wrapText="1"/>
      <protection/>
    </xf>
    <xf numFmtId="0" fontId="6" fillId="0" borderId="21" xfId="114" applyFont="1" applyFill="1" applyBorder="1" applyAlignment="1">
      <alignment horizontal="center" vertical="center"/>
      <protection/>
    </xf>
    <xf numFmtId="0" fontId="6" fillId="0" borderId="13" xfId="114" applyFont="1" applyFill="1" applyBorder="1" applyAlignment="1">
      <alignment horizontal="center" vertical="center"/>
      <protection/>
    </xf>
    <xf numFmtId="0" fontId="6" fillId="0" borderId="10" xfId="114" applyFont="1" applyBorder="1" applyAlignment="1">
      <alignment horizontal="center" vertical="center"/>
      <protection/>
    </xf>
    <xf numFmtId="0" fontId="10" fillId="0" borderId="0" xfId="255" applyNumberFormat="1" applyFont="1" applyFill="1" applyAlignment="1" applyProtection="1">
      <alignment horizontal="center" vertical="center"/>
      <protection/>
    </xf>
    <xf numFmtId="0" fontId="6" fillId="0" borderId="0" xfId="114" applyFont="1" applyAlignment="1">
      <alignment horizontal="right" vertical="center"/>
      <protection/>
    </xf>
    <xf numFmtId="0" fontId="6" fillId="0" borderId="14" xfId="114" applyFont="1" applyBorder="1" applyAlignment="1">
      <alignment horizontal="right" vertical="center"/>
      <protection/>
    </xf>
    <xf numFmtId="0" fontId="6" fillId="0" borderId="10" xfId="114" applyFont="1" applyFill="1" applyBorder="1" applyAlignment="1">
      <alignment horizontal="center" vertical="center"/>
      <protection/>
    </xf>
    <xf numFmtId="0" fontId="6" fillId="0" borderId="21" xfId="115" applyFont="1" applyBorder="1" applyAlignment="1">
      <alignment horizontal="center" vertical="center" wrapText="1"/>
      <protection/>
    </xf>
    <xf numFmtId="0" fontId="6" fillId="0" borderId="13" xfId="115" applyFont="1" applyBorder="1" applyAlignment="1">
      <alignment horizontal="center" vertical="center" wrapText="1"/>
      <protection/>
    </xf>
    <xf numFmtId="0" fontId="6" fillId="0" borderId="10" xfId="115" applyFont="1" applyBorder="1" applyAlignment="1">
      <alignment horizontal="center" vertical="center" wrapText="1"/>
      <protection/>
    </xf>
    <xf numFmtId="0" fontId="10" fillId="0" borderId="0" xfId="256" applyNumberFormat="1" applyFont="1" applyFill="1" applyAlignment="1" applyProtection="1">
      <alignment horizontal="center" vertical="center"/>
      <protection/>
    </xf>
    <xf numFmtId="0" fontId="6" fillId="0" borderId="10" xfId="115" applyFont="1" applyFill="1" applyBorder="1" applyAlignment="1">
      <alignment horizontal="center" vertical="center"/>
      <protection/>
    </xf>
    <xf numFmtId="0" fontId="6" fillId="0" borderId="11" xfId="115" applyFont="1" applyBorder="1" applyAlignment="1">
      <alignment horizontal="center" vertical="center" wrapText="1"/>
      <protection/>
    </xf>
    <xf numFmtId="0" fontId="6" fillId="0" borderId="22" xfId="115" applyFont="1" applyBorder="1" applyAlignment="1">
      <alignment horizontal="center" vertical="center" wrapText="1"/>
      <protection/>
    </xf>
    <xf numFmtId="0" fontId="6" fillId="0" borderId="12" xfId="115" applyFont="1" applyBorder="1" applyAlignment="1">
      <alignment horizontal="center" vertical="center" wrapText="1"/>
      <protection/>
    </xf>
    <xf numFmtId="0" fontId="6" fillId="0" borderId="21" xfId="115" applyFont="1" applyFill="1" applyBorder="1" applyAlignment="1">
      <alignment horizontal="center" vertical="center"/>
      <protection/>
    </xf>
    <xf numFmtId="0" fontId="6" fillId="0" borderId="13" xfId="115" applyFont="1" applyFill="1" applyBorder="1" applyAlignment="1">
      <alignment horizontal="center" vertical="center"/>
      <protection/>
    </xf>
    <xf numFmtId="0" fontId="6" fillId="0" borderId="21" xfId="115" applyFont="1" applyBorder="1" applyAlignment="1">
      <alignment horizontal="center" vertical="center"/>
      <protection/>
    </xf>
    <xf numFmtId="0" fontId="6" fillId="0" borderId="28" xfId="115" applyFont="1" applyBorder="1" applyAlignment="1">
      <alignment horizontal="center" vertical="center"/>
      <protection/>
    </xf>
    <xf numFmtId="0" fontId="6" fillId="0" borderId="13" xfId="115" applyFont="1" applyBorder="1" applyAlignment="1">
      <alignment horizontal="center" vertical="center"/>
      <protection/>
    </xf>
    <xf numFmtId="0" fontId="6" fillId="0" borderId="21" xfId="117" applyFont="1" applyBorder="1" applyAlignment="1">
      <alignment horizontal="center" vertical="center" wrapText="1"/>
      <protection/>
    </xf>
    <xf numFmtId="0" fontId="6" fillId="0" borderId="13" xfId="117" applyFont="1" applyBorder="1" applyAlignment="1">
      <alignment horizontal="center" vertical="center" wrapText="1"/>
      <protection/>
    </xf>
    <xf numFmtId="0" fontId="10" fillId="0" borderId="0" xfId="117" applyFont="1" applyAlignment="1">
      <alignment horizontal="center" vertical="center"/>
      <protection/>
    </xf>
    <xf numFmtId="0" fontId="6" fillId="0" borderId="0" xfId="117" applyFont="1" applyAlignment="1">
      <alignment horizontal="right" vertical="center"/>
      <protection/>
    </xf>
    <xf numFmtId="0" fontId="6" fillId="0" borderId="14" xfId="117" applyFont="1" applyBorder="1" applyAlignment="1">
      <alignment horizontal="right" vertical="center"/>
      <protection/>
    </xf>
    <xf numFmtId="0" fontId="6" fillId="0" borderId="29" xfId="117" applyFont="1" applyBorder="1" applyAlignment="1">
      <alignment horizontal="center" vertical="center" wrapText="1"/>
      <protection/>
    </xf>
    <xf numFmtId="0" fontId="6" fillId="0" borderId="24" xfId="117" applyFont="1" applyBorder="1" applyAlignment="1">
      <alignment horizontal="center" vertical="center" wrapText="1"/>
      <protection/>
    </xf>
    <xf numFmtId="0" fontId="6" fillId="0" borderId="25" xfId="117" applyFont="1" applyBorder="1" applyAlignment="1">
      <alignment horizontal="center" vertical="center" wrapText="1"/>
      <protection/>
    </xf>
    <xf numFmtId="0" fontId="6" fillId="0" borderId="11" xfId="117" applyFont="1" applyBorder="1" applyAlignment="1">
      <alignment horizontal="center" vertical="center" wrapText="1"/>
      <protection/>
    </xf>
    <xf numFmtId="0" fontId="6" fillId="0" borderId="22" xfId="117" applyFont="1" applyBorder="1" applyAlignment="1">
      <alignment horizontal="center" vertical="center" wrapText="1"/>
      <protection/>
    </xf>
    <xf numFmtId="0" fontId="6" fillId="0" borderId="12" xfId="117" applyFont="1" applyBorder="1" applyAlignment="1">
      <alignment horizontal="center" vertical="center" wrapText="1"/>
      <protection/>
    </xf>
    <xf numFmtId="0" fontId="6" fillId="0" borderId="11" xfId="117" applyNumberFormat="1" applyFont="1" applyFill="1" applyBorder="1" applyAlignment="1" applyProtection="1">
      <alignment horizontal="center" vertical="center"/>
      <protection/>
    </xf>
    <xf numFmtId="0" fontId="6" fillId="0" borderId="22" xfId="117" applyNumberFormat="1" applyFont="1" applyFill="1" applyBorder="1" applyAlignment="1" applyProtection="1">
      <alignment horizontal="center" vertical="center"/>
      <protection/>
    </xf>
    <xf numFmtId="0" fontId="6" fillId="0" borderId="12" xfId="117" applyNumberFormat="1" applyFont="1" applyFill="1" applyBorder="1" applyAlignment="1" applyProtection="1">
      <alignment horizontal="center" vertical="center"/>
      <protection/>
    </xf>
    <xf numFmtId="0" fontId="6" fillId="0" borderId="21" xfId="117" applyFont="1" applyFill="1" applyBorder="1" applyAlignment="1">
      <alignment horizontal="center" vertical="center" wrapText="1"/>
      <protection/>
    </xf>
    <xf numFmtId="0" fontId="6" fillId="0" borderId="28" xfId="117" applyFont="1" applyFill="1" applyBorder="1" applyAlignment="1">
      <alignment horizontal="center" vertical="center" wrapText="1"/>
      <protection/>
    </xf>
    <xf numFmtId="0" fontId="6" fillId="0" borderId="13" xfId="117" applyFont="1" applyFill="1" applyBorder="1" applyAlignment="1">
      <alignment horizontal="center" vertical="center" wrapText="1"/>
      <protection/>
    </xf>
    <xf numFmtId="0" fontId="6" fillId="0" borderId="10" xfId="117" applyFont="1" applyBorder="1" applyAlignment="1">
      <alignment horizontal="center" vertical="center" wrapText="1"/>
      <protection/>
    </xf>
    <xf numFmtId="0" fontId="6" fillId="0" borderId="21" xfId="119" applyFont="1" applyBorder="1" applyAlignment="1">
      <alignment horizontal="center" vertical="center" wrapText="1"/>
      <protection/>
    </xf>
    <xf numFmtId="0" fontId="6" fillId="0" borderId="13" xfId="119" applyFont="1" applyBorder="1" applyAlignment="1">
      <alignment horizontal="center" vertical="center" wrapText="1"/>
      <protection/>
    </xf>
    <xf numFmtId="0" fontId="6" fillId="0" borderId="11" xfId="119" applyNumberFormat="1" applyFont="1" applyFill="1" applyBorder="1" applyAlignment="1" applyProtection="1">
      <alignment horizontal="center" vertical="center"/>
      <protection/>
    </xf>
    <xf numFmtId="0" fontId="6" fillId="0" borderId="22" xfId="119" applyNumberFormat="1" applyFont="1" applyFill="1" applyBorder="1" applyAlignment="1" applyProtection="1">
      <alignment horizontal="center" vertical="center"/>
      <protection/>
    </xf>
    <xf numFmtId="0" fontId="6" fillId="0" borderId="12" xfId="119" applyNumberFormat="1" applyFont="1" applyFill="1" applyBorder="1" applyAlignment="1" applyProtection="1">
      <alignment horizontal="center" vertical="center"/>
      <protection/>
    </xf>
    <xf numFmtId="0" fontId="6" fillId="0" borderId="21" xfId="119" applyFont="1" applyFill="1" applyBorder="1" applyAlignment="1">
      <alignment horizontal="center" vertical="center"/>
      <protection/>
    </xf>
    <xf numFmtId="0" fontId="6" fillId="0" borderId="28" xfId="119" applyFont="1" applyFill="1" applyBorder="1" applyAlignment="1">
      <alignment horizontal="center" vertical="center"/>
      <protection/>
    </xf>
    <xf numFmtId="0" fontId="6" fillId="0" borderId="13" xfId="119" applyFont="1" applyFill="1" applyBorder="1" applyAlignment="1">
      <alignment horizontal="center" vertical="center"/>
      <protection/>
    </xf>
    <xf numFmtId="0" fontId="6" fillId="0" borderId="21" xfId="119" applyFont="1" applyBorder="1" applyAlignment="1">
      <alignment horizontal="center" vertical="center"/>
      <protection/>
    </xf>
    <xf numFmtId="0" fontId="6" fillId="0" borderId="28" xfId="119" applyFont="1" applyBorder="1" applyAlignment="1">
      <alignment horizontal="center" vertical="center"/>
      <protection/>
    </xf>
    <xf numFmtId="0" fontId="6" fillId="0" borderId="13" xfId="119" applyFont="1" applyBorder="1" applyAlignment="1">
      <alignment horizontal="center" vertical="center"/>
      <protection/>
    </xf>
    <xf numFmtId="0" fontId="10" fillId="0" borderId="0" xfId="119" applyFont="1" applyAlignment="1">
      <alignment horizontal="center" vertical="center"/>
      <protection/>
    </xf>
    <xf numFmtId="0" fontId="6" fillId="0" borderId="0" xfId="119" applyFont="1" applyAlignment="1">
      <alignment horizontal="right" vertical="center"/>
      <protection/>
    </xf>
    <xf numFmtId="0" fontId="6" fillId="0" borderId="14" xfId="119" applyFont="1" applyBorder="1" applyAlignment="1">
      <alignment horizontal="right" vertical="center"/>
      <protection/>
    </xf>
    <xf numFmtId="0" fontId="6" fillId="0" borderId="10" xfId="119" applyFont="1" applyFill="1" applyBorder="1" applyAlignment="1">
      <alignment horizontal="center" vertical="center"/>
      <protection/>
    </xf>
    <xf numFmtId="0" fontId="6" fillId="0" borderId="11" xfId="119" applyFont="1" applyBorder="1" applyAlignment="1">
      <alignment horizontal="center" vertical="center"/>
      <protection/>
    </xf>
    <xf numFmtId="0" fontId="6" fillId="0" borderId="22" xfId="119" applyFont="1" applyBorder="1" applyAlignment="1">
      <alignment horizontal="center" vertical="center"/>
      <protection/>
    </xf>
    <xf numFmtId="0" fontId="6" fillId="0" borderId="12" xfId="119" applyFont="1" applyBorder="1" applyAlignment="1">
      <alignment horizontal="center" vertical="center"/>
      <protection/>
    </xf>
    <xf numFmtId="0" fontId="10" fillId="0" borderId="0" xfId="120" applyFont="1" applyAlignment="1">
      <alignment horizontal="center" vertical="center"/>
      <protection/>
    </xf>
    <xf numFmtId="0" fontId="6" fillId="0" borderId="10" xfId="120" applyFont="1" applyFill="1" applyBorder="1" applyAlignment="1">
      <alignment horizontal="center" vertical="center"/>
      <protection/>
    </xf>
    <xf numFmtId="0" fontId="6" fillId="0" borderId="10" xfId="120" applyFont="1" applyBorder="1" applyAlignment="1">
      <alignment horizontal="center" vertical="center"/>
      <protection/>
    </xf>
    <xf numFmtId="0" fontId="6" fillId="0" borderId="10" xfId="121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21" xfId="121" applyFont="1" applyBorder="1" applyAlignment="1">
      <alignment horizontal="center" vertical="center" wrapText="1"/>
      <protection/>
    </xf>
    <xf numFmtId="0" fontId="6" fillId="0" borderId="13" xfId="121" applyFont="1" applyBorder="1" applyAlignment="1">
      <alignment horizontal="center" vertical="center" wrapText="1"/>
      <protection/>
    </xf>
    <xf numFmtId="0" fontId="6" fillId="0" borderId="11" xfId="121" applyFont="1" applyBorder="1" applyAlignment="1">
      <alignment horizontal="center" vertical="center" wrapText="1"/>
      <protection/>
    </xf>
    <xf numFmtId="0" fontId="6" fillId="0" borderId="22" xfId="121" applyFont="1" applyBorder="1" applyAlignment="1">
      <alignment horizontal="center" vertical="center" wrapText="1"/>
      <protection/>
    </xf>
    <xf numFmtId="0" fontId="6" fillId="0" borderId="12" xfId="121" applyFont="1" applyBorder="1" applyAlignment="1">
      <alignment horizontal="center" vertical="center" wrapText="1"/>
      <protection/>
    </xf>
    <xf numFmtId="0" fontId="6" fillId="0" borderId="21" xfId="121" applyFont="1" applyFill="1" applyBorder="1" applyAlignment="1">
      <alignment horizontal="center" vertical="center"/>
      <protection/>
    </xf>
    <xf numFmtId="0" fontId="6" fillId="0" borderId="13" xfId="121" applyFont="1" applyFill="1" applyBorder="1" applyAlignment="1">
      <alignment horizontal="center" vertical="center"/>
      <protection/>
    </xf>
    <xf numFmtId="0" fontId="6" fillId="0" borderId="21" xfId="121" applyFont="1" applyBorder="1" applyAlignment="1">
      <alignment horizontal="center" vertical="center"/>
      <protection/>
    </xf>
    <xf numFmtId="0" fontId="6" fillId="0" borderId="28" xfId="121" applyFont="1" applyBorder="1" applyAlignment="1">
      <alignment horizontal="center" vertical="center"/>
      <protection/>
    </xf>
    <xf numFmtId="0" fontId="6" fillId="0" borderId="13" xfId="121" applyFont="1" applyBorder="1" applyAlignment="1">
      <alignment horizontal="center" vertical="center"/>
      <protection/>
    </xf>
    <xf numFmtId="0" fontId="9" fillId="0" borderId="28" xfId="121" applyBorder="1" applyAlignment="1">
      <alignment horizontal="center" vertical="center"/>
      <protection/>
    </xf>
    <xf numFmtId="0" fontId="9" fillId="0" borderId="13" xfId="121" applyBorder="1" applyAlignment="1">
      <alignment horizontal="center" vertical="center"/>
      <protection/>
    </xf>
    <xf numFmtId="0" fontId="10" fillId="0" borderId="0" xfId="121" applyFont="1" applyAlignment="1">
      <alignment horizontal="center" vertical="center"/>
      <protection/>
    </xf>
    <xf numFmtId="0" fontId="6" fillId="0" borderId="10" xfId="121" applyFont="1" applyFill="1" applyBorder="1" applyAlignment="1">
      <alignment horizontal="center" vertical="center"/>
      <protection/>
    </xf>
    <xf numFmtId="0" fontId="5" fillId="0" borderId="0" xfId="123" applyFont="1" applyAlignment="1">
      <alignment horizontal="center" vertical="center"/>
      <protection/>
    </xf>
    <xf numFmtId="49" fontId="6" fillId="0" borderId="10" xfId="123" applyNumberFormat="1" applyFont="1" applyBorder="1" applyAlignment="1">
      <alignment horizontal="center" vertical="center"/>
      <protection/>
    </xf>
    <xf numFmtId="0" fontId="6" fillId="0" borderId="11" xfId="123" applyFont="1" applyBorder="1" applyAlignment="1">
      <alignment horizontal="center" vertical="center"/>
      <protection/>
    </xf>
    <xf numFmtId="0" fontId="6" fillId="0" borderId="22" xfId="123" applyFont="1" applyBorder="1" applyAlignment="1">
      <alignment horizontal="center" vertical="center"/>
      <protection/>
    </xf>
    <xf numFmtId="0" fontId="6" fillId="0" borderId="12" xfId="123" applyFont="1" applyBorder="1" applyAlignment="1">
      <alignment horizontal="center" vertical="center"/>
      <protection/>
    </xf>
    <xf numFmtId="0" fontId="6" fillId="0" borderId="10" xfId="123" applyFont="1" applyBorder="1" applyAlignment="1">
      <alignment horizontal="center" vertical="center"/>
      <protection/>
    </xf>
    <xf numFmtId="0" fontId="4" fillId="0" borderId="0" xfId="125" applyFont="1" applyAlignment="1">
      <alignment vertical="center"/>
      <protection/>
    </xf>
    <xf numFmtId="0" fontId="10" fillId="0" borderId="0" xfId="238" applyNumberFormat="1" applyFont="1" applyFill="1" applyAlignment="1" applyProtection="1">
      <alignment horizontal="center" vertical="center"/>
      <protection/>
    </xf>
    <xf numFmtId="0" fontId="6" fillId="0" borderId="14" xfId="125" applyFont="1" applyBorder="1" applyAlignment="1">
      <alignment horizontal="right" vertical="center"/>
      <protection/>
    </xf>
    <xf numFmtId="0" fontId="6" fillId="0" borderId="10" xfId="125" applyFont="1" applyFill="1" applyBorder="1" applyAlignment="1">
      <alignment horizontal="center" vertical="center"/>
      <protection/>
    </xf>
    <xf numFmtId="0" fontId="6" fillId="0" borderId="10" xfId="125" applyFont="1" applyBorder="1" applyAlignment="1">
      <alignment horizontal="center" vertical="center"/>
      <protection/>
    </xf>
    <xf numFmtId="0" fontId="4" fillId="0" borderId="0" xfId="127" applyFont="1" applyAlignment="1">
      <alignment horizontal="left" vertical="center" wrapText="1"/>
      <protection/>
    </xf>
    <xf numFmtId="0" fontId="6" fillId="0" borderId="10" xfId="127" applyFont="1" applyFill="1" applyBorder="1" applyAlignment="1">
      <alignment horizontal="center" vertical="center"/>
      <protection/>
    </xf>
    <xf numFmtId="0" fontId="6" fillId="0" borderId="10" xfId="127" applyFont="1" applyBorder="1" applyAlignment="1">
      <alignment horizontal="center" vertical="center"/>
      <protection/>
    </xf>
    <xf numFmtId="0" fontId="10" fillId="0" borderId="0" xfId="127" applyFont="1" applyAlignment="1">
      <alignment horizontal="center" vertical="center"/>
      <protection/>
    </xf>
    <xf numFmtId="0" fontId="6" fillId="0" borderId="0" xfId="127" applyFont="1" applyAlignment="1">
      <alignment horizontal="right" vertical="center"/>
      <protection/>
    </xf>
    <xf numFmtId="0" fontId="6" fillId="0" borderId="14" xfId="127" applyFont="1" applyBorder="1" applyAlignment="1">
      <alignment horizontal="right" vertical="center"/>
      <protection/>
    </xf>
    <xf numFmtId="0" fontId="6" fillId="0" borderId="10" xfId="153" applyFont="1" applyFill="1" applyBorder="1" applyAlignment="1">
      <alignment horizontal="center" vertical="center"/>
      <protection/>
    </xf>
    <xf numFmtId="0" fontId="6" fillId="0" borderId="10" xfId="153" applyFont="1" applyBorder="1" applyAlignment="1">
      <alignment horizontal="center" vertical="center"/>
      <protection/>
    </xf>
    <xf numFmtId="0" fontId="4" fillId="0" borderId="0" xfId="153" applyFont="1" applyFill="1" applyAlignment="1">
      <alignment horizontal="left" vertical="center" wrapText="1"/>
      <protection/>
    </xf>
    <xf numFmtId="0" fontId="10" fillId="0" borderId="0" xfId="153" applyFont="1" applyAlignment="1">
      <alignment horizontal="center" vertical="center"/>
      <protection/>
    </xf>
    <xf numFmtId="0" fontId="6" fillId="0" borderId="0" xfId="153" applyFont="1" applyAlignment="1">
      <alignment horizontal="right" vertical="center"/>
      <protection/>
    </xf>
    <xf numFmtId="0" fontId="6" fillId="0" borderId="14" xfId="179" applyFont="1" applyFill="1" applyBorder="1" applyAlignment="1">
      <alignment horizontal="left" vertical="center"/>
      <protection/>
    </xf>
    <xf numFmtId="0" fontId="6" fillId="0" borderId="14" xfId="153" applyFont="1" applyBorder="1" applyAlignment="1">
      <alignment horizontal="right" vertical="center"/>
      <protection/>
    </xf>
    <xf numFmtId="0" fontId="6" fillId="0" borderId="10" xfId="155" applyFont="1" applyBorder="1" applyAlignment="1">
      <alignment horizontal="center" vertical="center" wrapText="1"/>
      <protection/>
    </xf>
    <xf numFmtId="0" fontId="6" fillId="0" borderId="21" xfId="155" applyFont="1" applyBorder="1" applyAlignment="1">
      <alignment horizontal="center" vertical="center" wrapText="1"/>
      <protection/>
    </xf>
    <xf numFmtId="0" fontId="6" fillId="0" borderId="13" xfId="155" applyFont="1" applyBorder="1" applyAlignment="1">
      <alignment horizontal="center" vertical="center" wrapText="1"/>
      <protection/>
    </xf>
    <xf numFmtId="0" fontId="10" fillId="0" borderId="0" xfId="242" applyNumberFormat="1" applyFont="1" applyFill="1" applyAlignment="1" applyProtection="1">
      <alignment horizontal="center" vertical="center"/>
      <protection/>
    </xf>
    <xf numFmtId="0" fontId="6" fillId="0" borderId="11" xfId="155" applyFont="1" applyBorder="1" applyAlignment="1">
      <alignment horizontal="center" vertical="center" wrapText="1"/>
      <protection/>
    </xf>
    <xf numFmtId="0" fontId="6" fillId="0" borderId="22" xfId="155" applyFont="1" applyBorder="1" applyAlignment="1">
      <alignment horizontal="center" vertical="center" wrapText="1"/>
      <protection/>
    </xf>
    <xf numFmtId="0" fontId="6" fillId="0" borderId="12" xfId="155" applyFont="1" applyBorder="1" applyAlignment="1">
      <alignment horizontal="center" vertical="center" wrapText="1"/>
      <protection/>
    </xf>
    <xf numFmtId="0" fontId="6" fillId="0" borderId="21" xfId="155" applyFont="1" applyFill="1" applyBorder="1" applyAlignment="1">
      <alignment horizontal="center" vertical="center" wrapText="1"/>
      <protection/>
    </xf>
    <xf numFmtId="0" fontId="6" fillId="0" borderId="28" xfId="155" applyFont="1" applyFill="1" applyBorder="1" applyAlignment="1">
      <alignment horizontal="center" vertical="center" wrapText="1"/>
      <protection/>
    </xf>
    <xf numFmtId="0" fontId="6" fillId="0" borderId="13" xfId="155" applyFont="1" applyFill="1" applyBorder="1" applyAlignment="1">
      <alignment horizontal="center" vertical="center" wrapText="1"/>
      <protection/>
    </xf>
    <xf numFmtId="0" fontId="6" fillId="0" borderId="28" xfId="155" applyFont="1" applyBorder="1" applyAlignment="1">
      <alignment horizontal="center" vertical="center" wrapText="1"/>
      <protection/>
    </xf>
    <xf numFmtId="0" fontId="6" fillId="0" borderId="21" xfId="168" applyFont="1" applyBorder="1" applyAlignment="1">
      <alignment horizontal="center" vertical="center" wrapText="1"/>
      <protection/>
    </xf>
    <xf numFmtId="0" fontId="6" fillId="0" borderId="13" xfId="168" applyFont="1" applyBorder="1" applyAlignment="1">
      <alignment horizontal="center" vertical="center" wrapText="1"/>
      <protection/>
    </xf>
    <xf numFmtId="0" fontId="6" fillId="0" borderId="10" xfId="168" applyFont="1" applyBorder="1" applyAlignment="1">
      <alignment horizontal="center" vertical="center" wrapText="1"/>
      <protection/>
    </xf>
    <xf numFmtId="0" fontId="6" fillId="0" borderId="10" xfId="157" applyFont="1" applyBorder="1" applyAlignment="1">
      <alignment horizontal="center" vertical="center" wrapText="1"/>
      <protection/>
    </xf>
    <xf numFmtId="0" fontId="5" fillId="0" borderId="0" xfId="157" applyFont="1" applyAlignment="1">
      <alignment horizontal="center" vertical="center"/>
      <protection/>
    </xf>
    <xf numFmtId="0" fontId="7" fillId="0" borderId="11" xfId="157" applyNumberFormat="1" applyFont="1" applyFill="1" applyBorder="1" applyAlignment="1" applyProtection="1">
      <alignment horizontal="center" vertical="center"/>
      <protection/>
    </xf>
    <xf numFmtId="0" fontId="7" fillId="0" borderId="22" xfId="157" applyNumberFormat="1" applyFont="1" applyFill="1" applyBorder="1" applyAlignment="1" applyProtection="1">
      <alignment horizontal="center" vertical="center"/>
      <protection/>
    </xf>
    <xf numFmtId="0" fontId="7" fillId="0" borderId="12" xfId="157" applyNumberFormat="1" applyFont="1" applyFill="1" applyBorder="1" applyAlignment="1" applyProtection="1">
      <alignment horizontal="center" vertical="center"/>
      <protection/>
    </xf>
    <xf numFmtId="0" fontId="6" fillId="0" borderId="11" xfId="157" applyFont="1" applyBorder="1" applyAlignment="1">
      <alignment horizontal="center" vertical="center" wrapText="1"/>
      <protection/>
    </xf>
    <xf numFmtId="0" fontId="6" fillId="0" borderId="22" xfId="157" applyFont="1" applyBorder="1" applyAlignment="1">
      <alignment horizontal="center" vertical="center" wrapText="1"/>
      <protection/>
    </xf>
    <xf numFmtId="0" fontId="6" fillId="0" borderId="12" xfId="157" applyFont="1" applyBorder="1" applyAlignment="1">
      <alignment horizontal="center" vertical="center" wrapText="1"/>
      <protection/>
    </xf>
    <xf numFmtId="0" fontId="7" fillId="0" borderId="25" xfId="157" applyNumberFormat="1" applyFont="1" applyFill="1" applyBorder="1" applyAlignment="1" applyProtection="1">
      <alignment horizontal="center" vertical="center"/>
      <protection/>
    </xf>
    <xf numFmtId="0" fontId="7" fillId="0" borderId="26" xfId="157" applyNumberFormat="1" applyFont="1" applyFill="1" applyBorder="1" applyAlignment="1" applyProtection="1">
      <alignment horizontal="center" vertical="center"/>
      <protection/>
    </xf>
    <xf numFmtId="0" fontId="7" fillId="0" borderId="27" xfId="157" applyNumberFormat="1" applyFont="1" applyFill="1" applyBorder="1" applyAlignment="1" applyProtection="1">
      <alignment horizontal="center" vertical="center"/>
      <protection/>
    </xf>
    <xf numFmtId="0" fontId="7" fillId="0" borderId="21" xfId="157" applyNumberFormat="1" applyFont="1" applyFill="1" applyBorder="1" applyAlignment="1" applyProtection="1">
      <alignment horizontal="center" vertical="center"/>
      <protection/>
    </xf>
    <xf numFmtId="0" fontId="7" fillId="0" borderId="13" xfId="157" applyNumberFormat="1" applyFont="1" applyFill="1" applyBorder="1" applyAlignment="1" applyProtection="1">
      <alignment horizontal="center" vertical="center"/>
      <protection/>
    </xf>
    <xf numFmtId="0" fontId="5" fillId="0" borderId="0" xfId="159" applyFont="1" applyAlignment="1">
      <alignment horizontal="center" vertical="center"/>
      <protection/>
    </xf>
    <xf numFmtId="0" fontId="7" fillId="24" borderId="11" xfId="159" applyNumberFormat="1" applyFont="1" applyFill="1" applyBorder="1" applyAlignment="1" applyProtection="1">
      <alignment horizontal="center" vertical="center" wrapText="1"/>
      <protection/>
    </xf>
    <xf numFmtId="0" fontId="7" fillId="24" borderId="22" xfId="159" applyNumberFormat="1" applyFont="1" applyFill="1" applyBorder="1" applyAlignment="1" applyProtection="1">
      <alignment horizontal="center" vertical="center" wrapText="1"/>
      <protection/>
    </xf>
    <xf numFmtId="0" fontId="7" fillId="24" borderId="12" xfId="159" applyNumberFormat="1" applyFont="1" applyFill="1" applyBorder="1" applyAlignment="1" applyProtection="1">
      <alignment horizontal="center" vertical="center" wrapText="1"/>
      <protection/>
    </xf>
    <xf numFmtId="0" fontId="7" fillId="0" borderId="21" xfId="159" applyNumberFormat="1" applyFont="1" applyFill="1" applyBorder="1" applyAlignment="1" applyProtection="1">
      <alignment horizontal="center" vertical="center"/>
      <protection/>
    </xf>
    <xf numFmtId="0" fontId="7" fillId="0" borderId="28" xfId="159" applyNumberFormat="1" applyFont="1" applyFill="1" applyBorder="1" applyAlignment="1" applyProtection="1">
      <alignment horizontal="center" vertical="center"/>
      <protection/>
    </xf>
    <xf numFmtId="0" fontId="7" fillId="0" borderId="13" xfId="159" applyNumberFormat="1" applyFont="1" applyFill="1" applyBorder="1" applyAlignment="1" applyProtection="1">
      <alignment horizontal="center" vertical="center"/>
      <protection/>
    </xf>
    <xf numFmtId="0" fontId="7" fillId="0" borderId="21" xfId="159" applyNumberFormat="1" applyFont="1" applyFill="1" applyBorder="1" applyAlignment="1" applyProtection="1">
      <alignment horizontal="center" vertical="center" wrapText="1"/>
      <protection/>
    </xf>
    <xf numFmtId="0" fontId="7" fillId="0" borderId="28" xfId="159" applyNumberFormat="1" applyFont="1" applyFill="1" applyBorder="1" applyAlignment="1" applyProtection="1">
      <alignment horizontal="center" vertical="center" wrapText="1"/>
      <protection/>
    </xf>
    <xf numFmtId="0" fontId="7" fillId="0" borderId="13" xfId="159" applyNumberFormat="1" applyFont="1" applyFill="1" applyBorder="1" applyAlignment="1" applyProtection="1">
      <alignment horizontal="center" vertical="center" wrapText="1"/>
      <protection/>
    </xf>
    <xf numFmtId="0" fontId="7" fillId="24" borderId="21" xfId="159" applyFont="1" applyFill="1" applyBorder="1" applyAlignment="1">
      <alignment horizontal="center" vertical="center"/>
      <protection/>
    </xf>
    <xf numFmtId="0" fontId="7" fillId="24" borderId="13" xfId="159" applyFont="1" applyFill="1" applyBorder="1" applyAlignment="1">
      <alignment horizontal="center" vertical="center"/>
      <protection/>
    </xf>
    <xf numFmtId="0" fontId="7" fillId="24" borderId="21" xfId="159" applyNumberFormat="1" applyFont="1" applyFill="1" applyBorder="1" applyAlignment="1" applyProtection="1">
      <alignment horizontal="center" vertical="center" wrapText="1"/>
      <protection/>
    </xf>
    <xf numFmtId="0" fontId="7" fillId="24" borderId="28" xfId="159" applyNumberFormat="1" applyFont="1" applyFill="1" applyBorder="1" applyAlignment="1" applyProtection="1">
      <alignment horizontal="center" vertical="center" wrapText="1"/>
      <protection/>
    </xf>
    <xf numFmtId="0" fontId="7" fillId="24" borderId="13" xfId="159" applyNumberFormat="1" applyFont="1" applyFill="1" applyBorder="1" applyAlignment="1" applyProtection="1">
      <alignment horizontal="center" vertical="center" wrapText="1"/>
      <protection/>
    </xf>
    <xf numFmtId="0" fontId="1" fillId="0" borderId="0" xfId="175" applyFont="1" applyAlignment="1">
      <alignment horizontal="center" vertical="center"/>
      <protection/>
    </xf>
    <xf numFmtId="0" fontId="12" fillId="0" borderId="30" xfId="175" applyFont="1" applyBorder="1" applyAlignment="1">
      <alignment horizontal="center" vertical="center"/>
      <protection/>
    </xf>
    <xf numFmtId="0" fontId="12" fillId="0" borderId="31" xfId="175" applyFont="1" applyBorder="1" applyAlignment="1">
      <alignment horizontal="center" vertical="center"/>
      <protection/>
    </xf>
    <xf numFmtId="0" fontId="12" fillId="0" borderId="32" xfId="175" applyFont="1" applyBorder="1" applyAlignment="1">
      <alignment horizontal="center" vertical="center"/>
      <protection/>
    </xf>
    <xf numFmtId="0" fontId="12" fillId="0" borderId="18" xfId="175" applyFont="1" applyBorder="1" applyAlignment="1">
      <alignment horizontal="center" vertical="center"/>
      <protection/>
    </xf>
    <xf numFmtId="0" fontId="12" fillId="0" borderId="33" xfId="175" applyFont="1" applyBorder="1" applyAlignment="1">
      <alignment horizontal="center" vertical="center"/>
      <protection/>
    </xf>
    <xf numFmtId="0" fontId="12" fillId="0" borderId="13" xfId="175" applyFont="1" applyBorder="1" applyAlignment="1">
      <alignment horizontal="center" vertical="center"/>
      <protection/>
    </xf>
    <xf numFmtId="0" fontId="6" fillId="0" borderId="14" xfId="176" applyFont="1" applyFill="1" applyBorder="1" applyAlignment="1">
      <alignment horizontal="left" vertical="center"/>
      <protection/>
    </xf>
    <xf numFmtId="49" fontId="6" fillId="0" borderId="10" xfId="248" applyNumberFormat="1" applyFont="1" applyFill="1" applyBorder="1" applyAlignment="1" applyProtection="1">
      <alignment horizontal="center" vertical="center" wrapText="1"/>
      <protection/>
    </xf>
    <xf numFmtId="0" fontId="6" fillId="0" borderId="10" xfId="161" applyFont="1" applyBorder="1" applyAlignment="1">
      <alignment horizontal="center" vertical="center" wrapText="1"/>
      <protection/>
    </xf>
    <xf numFmtId="176" fontId="6" fillId="0" borderId="10" xfId="248" applyNumberFormat="1" applyFont="1" applyFill="1" applyBorder="1" applyAlignment="1" applyProtection="1">
      <alignment horizontal="center" vertical="center" wrapText="1"/>
      <protection/>
    </xf>
    <xf numFmtId="0" fontId="7" fillId="24" borderId="21" xfId="163" applyNumberFormat="1" applyFont="1" applyFill="1" applyBorder="1" applyAlignment="1" applyProtection="1">
      <alignment horizontal="center" vertical="center" wrapText="1"/>
      <protection/>
    </xf>
    <xf numFmtId="0" fontId="7" fillId="24" borderId="13" xfId="163" applyNumberFormat="1" applyFont="1" applyFill="1" applyBorder="1" applyAlignment="1" applyProtection="1">
      <alignment horizontal="center" vertical="center" wrapText="1"/>
      <protection/>
    </xf>
    <xf numFmtId="0" fontId="7" fillId="24" borderId="28" xfId="163" applyNumberFormat="1" applyFont="1" applyFill="1" applyBorder="1" applyAlignment="1" applyProtection="1">
      <alignment horizontal="center" vertical="center" wrapText="1"/>
      <protection/>
    </xf>
    <xf numFmtId="0" fontId="7" fillId="24" borderId="21" xfId="163" applyNumberFormat="1" applyFont="1" applyFill="1" applyBorder="1" applyAlignment="1" applyProtection="1">
      <alignment horizontal="center" vertical="center"/>
      <protection/>
    </xf>
    <xf numFmtId="0" fontId="7" fillId="24" borderId="28" xfId="163" applyNumberFormat="1" applyFont="1" applyFill="1" applyBorder="1" applyAlignment="1" applyProtection="1">
      <alignment horizontal="center" vertical="center"/>
      <protection/>
    </xf>
    <xf numFmtId="0" fontId="7" fillId="24" borderId="13" xfId="163" applyNumberFormat="1" applyFont="1" applyFill="1" applyBorder="1" applyAlignment="1" applyProtection="1">
      <alignment horizontal="center" vertical="center"/>
      <protection/>
    </xf>
    <xf numFmtId="0" fontId="7" fillId="24" borderId="10" xfId="163" applyNumberFormat="1" applyFont="1" applyFill="1" applyBorder="1" applyAlignment="1" applyProtection="1">
      <alignment horizontal="center" vertical="center"/>
      <protection/>
    </xf>
    <xf numFmtId="0" fontId="6" fillId="0" borderId="10" xfId="163" applyFont="1" applyBorder="1" applyAlignment="1">
      <alignment horizontal="center" vertical="center" wrapText="1"/>
      <protection/>
    </xf>
    <xf numFmtId="0" fontId="7" fillId="24" borderId="11" xfId="163" applyNumberFormat="1" applyFont="1" applyFill="1" applyBorder="1" applyAlignment="1" applyProtection="1">
      <alignment horizontal="center" vertical="center"/>
      <protection/>
    </xf>
    <xf numFmtId="0" fontId="7" fillId="24" borderId="22" xfId="163" applyNumberFormat="1" applyFont="1" applyFill="1" applyBorder="1" applyAlignment="1" applyProtection="1">
      <alignment horizontal="center" vertical="center"/>
      <protection/>
    </xf>
    <xf numFmtId="0" fontId="7" fillId="24" borderId="12" xfId="163" applyNumberFormat="1" applyFont="1" applyFill="1" applyBorder="1" applyAlignment="1" applyProtection="1">
      <alignment horizontal="center" vertical="center"/>
      <protection/>
    </xf>
    <xf numFmtId="0" fontId="7" fillId="24" borderId="11" xfId="163" applyNumberFormat="1" applyFont="1" applyFill="1" applyBorder="1" applyAlignment="1" applyProtection="1">
      <alignment horizontal="center" vertical="center" wrapText="1"/>
      <protection/>
    </xf>
    <xf numFmtId="0" fontId="7" fillId="24" borderId="22" xfId="163" applyNumberFormat="1" applyFont="1" applyFill="1" applyBorder="1" applyAlignment="1" applyProtection="1">
      <alignment horizontal="center" vertical="center" wrapText="1"/>
      <protection/>
    </xf>
    <xf numFmtId="0" fontId="7" fillId="24" borderId="12" xfId="163" applyNumberFormat="1" applyFont="1" applyFill="1" applyBorder="1" applyAlignment="1" applyProtection="1">
      <alignment horizontal="center" vertical="center" wrapText="1"/>
      <protection/>
    </xf>
    <xf numFmtId="0" fontId="6" fillId="0" borderId="11" xfId="163" applyFont="1" applyBorder="1" applyAlignment="1">
      <alignment horizontal="center" vertical="center" wrapText="1"/>
      <protection/>
    </xf>
    <xf numFmtId="0" fontId="6" fillId="0" borderId="22" xfId="163" applyFont="1" applyBorder="1" applyAlignment="1">
      <alignment horizontal="center" vertical="center" wrapText="1"/>
      <protection/>
    </xf>
    <xf numFmtId="0" fontId="6" fillId="0" borderId="12" xfId="163" applyFont="1" applyBorder="1" applyAlignment="1">
      <alignment horizontal="center" vertical="center" wrapText="1"/>
      <protection/>
    </xf>
    <xf numFmtId="0" fontId="1" fillId="0" borderId="0" xfId="143" applyFont="1" applyAlignment="1">
      <alignment horizontal="center" vertical="center"/>
      <protection/>
    </xf>
    <xf numFmtId="0" fontId="2" fillId="0" borderId="0" xfId="143" applyFont="1" applyAlignment="1">
      <alignment horizontal="center" vertical="center"/>
      <protection/>
    </xf>
    <xf numFmtId="0" fontId="4" fillId="0" borderId="11" xfId="143" applyFont="1" applyBorder="1" applyAlignment="1">
      <alignment horizontal="center" vertical="center"/>
      <protection/>
    </xf>
    <xf numFmtId="0" fontId="4" fillId="0" borderId="22" xfId="143" applyFont="1" applyBorder="1" applyAlignment="1">
      <alignment horizontal="center" vertical="center"/>
      <protection/>
    </xf>
    <xf numFmtId="0" fontId="4" fillId="0" borderId="12" xfId="143" applyFont="1" applyBorder="1" applyAlignment="1">
      <alignment horizontal="center" vertical="center"/>
      <protection/>
    </xf>
    <xf numFmtId="0" fontId="3" fillId="0" borderId="11" xfId="143" applyFont="1" applyBorder="1" applyAlignment="1">
      <alignment horizontal="center" vertical="center" wrapText="1"/>
      <protection/>
    </xf>
    <xf numFmtId="0" fontId="3" fillId="0" borderId="22" xfId="143" applyFont="1" applyBorder="1" applyAlignment="1">
      <alignment horizontal="center" vertical="center" wrapText="1"/>
      <protection/>
    </xf>
    <xf numFmtId="0" fontId="3" fillId="0" borderId="12" xfId="143" applyFont="1" applyBorder="1" applyAlignment="1">
      <alignment horizontal="center" vertical="center" wrapText="1"/>
      <protection/>
    </xf>
  </cellXfs>
  <cellStyles count="27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11纳入预算管理的行政事业性收费支出预算明细表" xfId="80"/>
    <cellStyle name="差_12纳入预算管理的政府性基金" xfId="81"/>
    <cellStyle name="差_13国有资本经营支出" xfId="82"/>
    <cellStyle name="差_14项目支出表" xfId="83"/>
    <cellStyle name="差_15政府采购表" xfId="84"/>
    <cellStyle name="差_16购买服务表" xfId="85"/>
    <cellStyle name="差_17一般公共预算“三公”经费" xfId="86"/>
    <cellStyle name="差_19绩效情况表" xfId="87"/>
    <cellStyle name="差_2部门收支总表" xfId="88"/>
    <cellStyle name="差_3部门收入总表" xfId="89"/>
    <cellStyle name="差_5部门支出总表 (资金来源)" xfId="90"/>
    <cellStyle name="差_6财政拨款收支总表" xfId="91"/>
    <cellStyle name="差_9一般公共预算基本支出表（资金来源）" xfId="92"/>
    <cellStyle name="差_StartUp" xfId="93"/>
    <cellStyle name="差_StartUp_11纳入预算管理的行政事业性收费支出预算明细表" xfId="94"/>
    <cellStyle name="差_StartUp_12纳入预算管理的政府性基金" xfId="95"/>
    <cellStyle name="差_StartUp_13国有资本经营支出" xfId="96"/>
    <cellStyle name="差_StartUp_14项目支出表" xfId="97"/>
    <cellStyle name="差_StartUp_15政府采购表" xfId="98"/>
    <cellStyle name="差_StartUp_16购买服务表" xfId="99"/>
    <cellStyle name="差_StartUp_17一般公共预算“三公”经费" xfId="100"/>
    <cellStyle name="差_StartUp_19绩效情况表" xfId="101"/>
    <cellStyle name="差_StartUp_2部门收支总表" xfId="102"/>
    <cellStyle name="差_StartUp_3部门收入总表" xfId="103"/>
    <cellStyle name="差_StartUp_5部门支出总表 (资金来源)" xfId="104"/>
    <cellStyle name="差_StartUp_6财政拨款收支总表" xfId="105"/>
    <cellStyle name="差_StartUp_9一般公共预算基本支出表（资金来源）" xfId="106"/>
    <cellStyle name="差_StartUp_目录" xfId="107"/>
    <cellStyle name="差_StartUp_预算公开情况信息反馈表（非公开样本）" xfId="108"/>
    <cellStyle name="差_目录" xfId="109"/>
    <cellStyle name="差_填报模板 " xfId="110"/>
    <cellStyle name="差_预算公开情况信息反馈表（非公开样本）" xfId="111"/>
    <cellStyle name="常规 10" xfId="112"/>
    <cellStyle name="常规 10_3部门收入总表" xfId="113"/>
    <cellStyle name="常规 11" xfId="114"/>
    <cellStyle name="常规 12" xfId="115"/>
    <cellStyle name="常规 12_5部门支出总表 (资金来源)" xfId="116"/>
    <cellStyle name="常规 13" xfId="117"/>
    <cellStyle name="常规 13_6财政拨款收支总表" xfId="118"/>
    <cellStyle name="常规 14" xfId="119"/>
    <cellStyle name="常规 15" xfId="120"/>
    <cellStyle name="常规 16" xfId="121"/>
    <cellStyle name="常规 16_9一般公共预算基本支出表（资金来源）" xfId="122"/>
    <cellStyle name="常规 17" xfId="123"/>
    <cellStyle name="常规 18" xfId="124"/>
    <cellStyle name="常规 18_11纳入预算管理的行政事业性收费支出预算明细表" xfId="125"/>
    <cellStyle name="常规 19" xfId="126"/>
    <cellStyle name="常规 19_12纳入预算管理的政府性基金" xfId="127"/>
    <cellStyle name="常规 2" xfId="128"/>
    <cellStyle name="常规 2 10" xfId="129"/>
    <cellStyle name="常规 2 11" xfId="130"/>
    <cellStyle name="常规 2 12" xfId="131"/>
    <cellStyle name="常规 2 13" xfId="132"/>
    <cellStyle name="常规 2 14" xfId="133"/>
    <cellStyle name="常规 2 15" xfId="134"/>
    <cellStyle name="常规 2 16" xfId="135"/>
    <cellStyle name="常规 2 17" xfId="136"/>
    <cellStyle name="常规 2 18" xfId="137"/>
    <cellStyle name="常规 2 19" xfId="138"/>
    <cellStyle name="常规 2 2" xfId="139"/>
    <cellStyle name="常规 2 20" xfId="140"/>
    <cellStyle name="常规 2 21" xfId="141"/>
    <cellStyle name="常规 2 22" xfId="142"/>
    <cellStyle name="常规 2 23" xfId="143"/>
    <cellStyle name="常规 2 3" xfId="144"/>
    <cellStyle name="常规 2 4" xfId="145"/>
    <cellStyle name="常规 2 5" xfId="146"/>
    <cellStyle name="常规 2 6" xfId="147"/>
    <cellStyle name="常规 2 7" xfId="148"/>
    <cellStyle name="常规 2 8" xfId="149"/>
    <cellStyle name="常规 2 9" xfId="150"/>
    <cellStyle name="常规 2_11纳入预算管理的行政事业性收费支出预算明细表" xfId="151"/>
    <cellStyle name="常规 20" xfId="152"/>
    <cellStyle name="常规 20_13国有资本经营支出" xfId="153"/>
    <cellStyle name="常规 21" xfId="154"/>
    <cellStyle name="常规 21_14项目支出表" xfId="155"/>
    <cellStyle name="常规 22" xfId="156"/>
    <cellStyle name="常规 22_15政府采购表" xfId="157"/>
    <cellStyle name="常规 23" xfId="158"/>
    <cellStyle name="常规 23_16购买服务表" xfId="159"/>
    <cellStyle name="常规 24" xfId="160"/>
    <cellStyle name="常规 25" xfId="161"/>
    <cellStyle name="常规 26" xfId="162"/>
    <cellStyle name="常规 26_19绩效情况表" xfId="163"/>
    <cellStyle name="常规 27" xfId="164"/>
    <cellStyle name="常规 3" xfId="165"/>
    <cellStyle name="常规 4" xfId="166"/>
    <cellStyle name="常规 5" xfId="167"/>
    <cellStyle name="常规 5_15政府采购表" xfId="168"/>
    <cellStyle name="常规 6" xfId="169"/>
    <cellStyle name="常规 7" xfId="170"/>
    <cellStyle name="常规 7_目录" xfId="171"/>
    <cellStyle name="常规 8" xfId="172"/>
    <cellStyle name="常规 9" xfId="173"/>
    <cellStyle name="常规 9_2部门收支总表" xfId="174"/>
    <cellStyle name="常规_2014年政府预算公开模板" xfId="175"/>
    <cellStyle name="常规_Sheet1" xfId="176"/>
    <cellStyle name="常规_Sheet1_11纳入预算管理的行政事业性收费支出预算明细表" xfId="177"/>
    <cellStyle name="常规_Sheet1_12纳入预算管理的政府性基金" xfId="178"/>
    <cellStyle name="常规_Sheet1_13国有资本经营支出" xfId="179"/>
    <cellStyle name="常规_Sheet1_14项目支出表" xfId="180"/>
    <cellStyle name="常规_Sheet1_15政府采购表" xfId="181"/>
    <cellStyle name="常规_Sheet1_16购买服务表" xfId="182"/>
    <cellStyle name="常规_Sheet1_19绩效情况表" xfId="183"/>
    <cellStyle name="常规_附件1：2016年部门预算和“三公”经费预算公开表样" xfId="184"/>
    <cellStyle name="Hyperlink" xfId="185"/>
    <cellStyle name="好" xfId="186"/>
    <cellStyle name="好 2" xfId="187"/>
    <cellStyle name="好_（新增预算公开表20160201）2016年鞍山市市本级一般公共预算经济分类预算表" xfId="188"/>
    <cellStyle name="好_11纳入预算管理的行政事业性收费支出预算明细表" xfId="189"/>
    <cellStyle name="好_12纳入预算管理的政府性基金" xfId="190"/>
    <cellStyle name="好_13国有资本经营支出" xfId="191"/>
    <cellStyle name="好_14项目支出表" xfId="192"/>
    <cellStyle name="好_15政府采购表" xfId="193"/>
    <cellStyle name="好_16购买服务表" xfId="194"/>
    <cellStyle name="好_17一般公共预算“三公”经费" xfId="195"/>
    <cellStyle name="好_19绩效情况表" xfId="196"/>
    <cellStyle name="好_2部门收支总表" xfId="197"/>
    <cellStyle name="好_3部门收入总表" xfId="198"/>
    <cellStyle name="好_5部门支出总表 (资金来源)" xfId="199"/>
    <cellStyle name="好_6财政拨款收支总表" xfId="200"/>
    <cellStyle name="好_9一般公共预算基本支出表（资金来源）" xfId="201"/>
    <cellStyle name="好_StartUp" xfId="202"/>
    <cellStyle name="好_StartUp_11纳入预算管理的行政事业性收费支出预算明细表" xfId="203"/>
    <cellStyle name="好_StartUp_12纳入预算管理的政府性基金" xfId="204"/>
    <cellStyle name="好_StartUp_13国有资本经营支出" xfId="205"/>
    <cellStyle name="好_StartUp_14项目支出表" xfId="206"/>
    <cellStyle name="好_StartUp_15政府采购表" xfId="207"/>
    <cellStyle name="好_StartUp_16购买服务表" xfId="208"/>
    <cellStyle name="好_StartUp_17一般公共预算“三公”经费" xfId="209"/>
    <cellStyle name="好_StartUp_19绩效情况表" xfId="210"/>
    <cellStyle name="好_StartUp_2部门收支总表" xfId="211"/>
    <cellStyle name="好_StartUp_3部门收入总表" xfId="212"/>
    <cellStyle name="好_StartUp_5部门支出总表 (资金来源)" xfId="213"/>
    <cellStyle name="好_StartUp_6财政拨款收支总表" xfId="214"/>
    <cellStyle name="好_StartUp_9一般公共预算基本支出表（资金来源）" xfId="215"/>
    <cellStyle name="好_StartUp_目录" xfId="216"/>
    <cellStyle name="好_StartUp_预算公开情况信息反馈表（非公开样本）" xfId="217"/>
    <cellStyle name="好_目录" xfId="218"/>
    <cellStyle name="好_填报模板 " xfId="219"/>
    <cellStyle name="好_预算公开情况信息反馈表（非公开样本）" xfId="220"/>
    <cellStyle name="汇总" xfId="221"/>
    <cellStyle name="Currency" xfId="222"/>
    <cellStyle name="Currency [0]" xfId="223"/>
    <cellStyle name="计算" xfId="224"/>
    <cellStyle name="计算 2" xfId="225"/>
    <cellStyle name="检查单元格" xfId="226"/>
    <cellStyle name="检查单元格 2" xfId="227"/>
    <cellStyle name="解释性文本" xfId="228"/>
    <cellStyle name="警告文本" xfId="229"/>
    <cellStyle name="链接单元格" xfId="230"/>
    <cellStyle name="Comma" xfId="231"/>
    <cellStyle name="Comma [0]" xfId="232"/>
    <cellStyle name="千位分隔[0] 10" xfId="233"/>
    <cellStyle name="千位分隔[0] 11" xfId="234"/>
    <cellStyle name="千位分隔[0] 12" xfId="235"/>
    <cellStyle name="千位分隔[0] 13" xfId="236"/>
    <cellStyle name="千位分隔[0] 14" xfId="237"/>
    <cellStyle name="千位分隔[0] 14_11纳入预算管理的行政事业性收费支出预算明细表" xfId="238"/>
    <cellStyle name="千位分隔[0] 15" xfId="239"/>
    <cellStyle name="千位分隔[0] 16" xfId="240"/>
    <cellStyle name="千位分隔[0] 17" xfId="241"/>
    <cellStyle name="千位分隔[0] 17_14项目支出表" xfId="242"/>
    <cellStyle name="千位分隔[0] 18" xfId="243"/>
    <cellStyle name="千位分隔[0] 18_15政府采购表" xfId="244"/>
    <cellStyle name="千位分隔[0] 19" xfId="245"/>
    <cellStyle name="千位分隔[0] 2" xfId="246"/>
    <cellStyle name="千位分隔[0] 20" xfId="247"/>
    <cellStyle name="千位分隔[0] 21" xfId="248"/>
    <cellStyle name="千位分隔[0] 22" xfId="249"/>
    <cellStyle name="千位分隔[0] 23" xfId="250"/>
    <cellStyle name="千位分隔[0] 3" xfId="251"/>
    <cellStyle name="千位分隔[0] 4" xfId="252"/>
    <cellStyle name="千位分隔[0] 5" xfId="253"/>
    <cellStyle name="千位分隔[0] 6" xfId="254"/>
    <cellStyle name="千位分隔[0] 7" xfId="255"/>
    <cellStyle name="千位分隔[0] 8" xfId="256"/>
    <cellStyle name="千位分隔[0] 9" xfId="257"/>
    <cellStyle name="强调文字颜色 1" xfId="258"/>
    <cellStyle name="强调文字颜色 1 2" xfId="259"/>
    <cellStyle name="强调文字颜色 2" xfId="260"/>
    <cellStyle name="强调文字颜色 2 2" xfId="261"/>
    <cellStyle name="强调文字颜色 3" xfId="262"/>
    <cellStyle name="强调文字颜色 3 2" xfId="263"/>
    <cellStyle name="强调文字颜色 4" xfId="264"/>
    <cellStyle name="强调文字颜色 4 2" xfId="265"/>
    <cellStyle name="强调文字颜色 5" xfId="266"/>
    <cellStyle name="强调文字颜色 5 2" xfId="267"/>
    <cellStyle name="强调文字颜色 6" xfId="268"/>
    <cellStyle name="强调文字颜色 6 2" xfId="269"/>
    <cellStyle name="适中" xfId="270"/>
    <cellStyle name="适中 2" xfId="271"/>
    <cellStyle name="输出" xfId="272"/>
    <cellStyle name="输出 2" xfId="273"/>
    <cellStyle name="输入" xfId="274"/>
    <cellStyle name="输入 2" xfId="275"/>
    <cellStyle name="Followed Hyperlink" xfId="276"/>
    <cellStyle name="着色 1" xfId="277"/>
    <cellStyle name="着色 2" xfId="278"/>
    <cellStyle name="着色 3" xfId="279"/>
    <cellStyle name="着色 4" xfId="280"/>
    <cellStyle name="着色 5" xfId="281"/>
    <cellStyle name="着色 6" xfId="282"/>
    <cellStyle name="注释" xfId="283"/>
    <cellStyle name="注释 2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sheetData>
    <row r="1" spans="1:26" ht="14.25" customHeight="1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</row>
    <row r="2" spans="1:26" ht="13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26" ht="13.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6" ht="13.5" customHeight="1">
      <c r="A4" s="287"/>
      <c r="B4" s="287"/>
      <c r="C4" s="287"/>
      <c r="D4" s="287"/>
      <c r="E4" s="287"/>
      <c r="F4" s="287"/>
      <c r="G4" s="287"/>
      <c r="H4" s="288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</row>
    <row r="5" spans="1:26" ht="18.75" customHeight="1">
      <c r="A5" s="289" t="s">
        <v>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91"/>
      <c r="X5" s="292"/>
      <c r="Y5" s="292"/>
      <c r="Z5" s="292"/>
    </row>
    <row r="6" spans="1:26" ht="13.5" customHeight="1">
      <c r="A6" s="287"/>
      <c r="B6" s="287"/>
      <c r="C6" s="287"/>
      <c r="D6" s="288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8"/>
      <c r="V6" s="288"/>
      <c r="W6" s="288"/>
      <c r="X6" s="288"/>
      <c r="Y6" s="287"/>
      <c r="Z6" s="287"/>
    </row>
    <row r="7" spans="1:26" ht="13.5" customHeight="1">
      <c r="A7" s="287"/>
      <c r="B7" s="287"/>
      <c r="C7" s="287"/>
      <c r="D7" s="288"/>
      <c r="E7" s="287"/>
      <c r="F7" s="287"/>
      <c r="G7" s="287"/>
      <c r="H7" s="287"/>
      <c r="I7" s="287"/>
      <c r="J7" s="287"/>
      <c r="K7" s="287"/>
      <c r="L7" s="287"/>
      <c r="M7" s="287"/>
      <c r="N7" s="288"/>
      <c r="O7" s="288"/>
      <c r="P7" s="287"/>
      <c r="Q7" s="287"/>
      <c r="R7" s="287"/>
      <c r="S7" s="287"/>
      <c r="T7" s="287"/>
      <c r="U7" s="288"/>
      <c r="V7" s="288"/>
      <c r="W7" s="288"/>
      <c r="X7" s="288"/>
      <c r="Y7" s="287"/>
      <c r="Z7" s="287"/>
    </row>
    <row r="8" spans="1:26" s="22" customFormat="1" ht="31.5">
      <c r="A8" s="301" t="s">
        <v>1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293"/>
      <c r="R8" s="293"/>
      <c r="S8" s="293"/>
      <c r="T8" s="294"/>
      <c r="U8" s="295">
        <v>202.17</v>
      </c>
      <c r="V8" s="293"/>
      <c r="W8" s="293"/>
      <c r="X8" s="293"/>
      <c r="Y8" s="292"/>
      <c r="Z8" s="292"/>
    </row>
    <row r="9" spans="1:26" ht="18.7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288"/>
      <c r="Q9" s="287"/>
      <c r="R9" s="287"/>
      <c r="S9" s="287"/>
      <c r="T9" s="296"/>
      <c r="U9" s="288"/>
      <c r="V9" s="288"/>
      <c r="W9" s="288"/>
      <c r="X9" s="288"/>
      <c r="Y9" s="287"/>
      <c r="Z9" s="287"/>
    </row>
    <row r="10" spans="1:26" ht="13.5">
      <c r="A10" s="288"/>
      <c r="B10" s="288"/>
      <c r="C10" s="287"/>
      <c r="D10" s="288"/>
      <c r="E10" s="288"/>
      <c r="F10" s="287"/>
      <c r="G10" s="287"/>
      <c r="H10" s="288"/>
      <c r="I10" s="287"/>
      <c r="J10" s="287"/>
      <c r="K10" s="287"/>
      <c r="L10" s="287"/>
      <c r="M10" s="287"/>
      <c r="N10" s="288"/>
      <c r="O10" s="288"/>
      <c r="P10" s="287"/>
      <c r="Q10" s="287"/>
      <c r="R10" s="287"/>
      <c r="S10" s="287"/>
      <c r="T10" s="287"/>
      <c r="U10" s="288"/>
      <c r="V10" s="288"/>
      <c r="W10" s="287"/>
      <c r="X10" s="288"/>
      <c r="Y10" s="287"/>
      <c r="Z10" s="287"/>
    </row>
    <row r="11" spans="1:26" ht="25.5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287"/>
      <c r="R11" s="287"/>
      <c r="S11" s="287"/>
      <c r="T11" s="287"/>
      <c r="U11" s="288"/>
      <c r="V11" s="288"/>
      <c r="W11" s="287"/>
      <c r="X11" s="288"/>
      <c r="Y11" s="287"/>
      <c r="Z11" s="287"/>
    </row>
    <row r="12" spans="1:26" ht="31.5">
      <c r="A12" s="304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287"/>
      <c r="R12" s="287"/>
      <c r="S12" s="288"/>
      <c r="T12" s="288"/>
      <c r="U12" s="288"/>
      <c r="V12" s="288"/>
      <c r="W12" s="288"/>
      <c r="X12" s="288"/>
      <c r="Y12" s="287"/>
      <c r="Z12" s="287"/>
    </row>
    <row r="13" spans="1:26" ht="13.5">
      <c r="A13" s="287"/>
      <c r="B13" s="287"/>
      <c r="C13" s="287"/>
      <c r="D13" s="287"/>
      <c r="E13" s="287"/>
      <c r="F13" s="287"/>
      <c r="G13" s="287"/>
      <c r="H13" s="288"/>
      <c r="I13" s="287"/>
      <c r="J13" s="287"/>
      <c r="K13" s="287"/>
      <c r="L13" s="287"/>
      <c r="M13" s="287"/>
      <c r="N13" s="287"/>
      <c r="O13" s="287"/>
      <c r="P13" s="287"/>
      <c r="Q13" s="287"/>
      <c r="R13" s="288"/>
      <c r="S13" s="288"/>
      <c r="T13" s="287"/>
      <c r="U13" s="288"/>
      <c r="V13" s="288"/>
      <c r="W13" s="288"/>
      <c r="X13" s="288"/>
      <c r="Y13" s="287"/>
      <c r="Z13" s="287"/>
    </row>
    <row r="14" spans="1:26" ht="25.5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7"/>
      <c r="R14" s="298"/>
      <c r="S14" s="298"/>
      <c r="T14" s="297"/>
      <c r="U14" s="298"/>
      <c r="V14" s="298"/>
      <c r="W14" s="298"/>
      <c r="X14" s="298"/>
      <c r="Y14" s="298"/>
      <c r="Z14" s="298"/>
    </row>
    <row r="15" spans="1:26" ht="25.5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297"/>
      <c r="R15" s="297"/>
      <c r="S15" s="298"/>
      <c r="T15" s="298"/>
      <c r="U15" s="298"/>
      <c r="V15" s="298"/>
      <c r="W15" s="298"/>
      <c r="X15" s="287"/>
      <c r="Y15" s="287"/>
      <c r="Z15" s="298"/>
    </row>
    <row r="16" spans="1:26" ht="13.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8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8"/>
    </row>
    <row r="17" spans="1:26" ht="13.5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</row>
    <row r="18" spans="1:26" ht="13.5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</row>
    <row r="19" spans="1:26" ht="13.5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</row>
    <row r="20" spans="1:26" ht="13.5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8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</row>
    <row r="21" spans="1:26" ht="13.5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8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</row>
    <row r="22" spans="1:26" ht="13.5">
      <c r="A22" s="287"/>
      <c r="B22" s="290" t="s">
        <v>2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PageLayoutView="0" workbookViewId="0" topLeftCell="A1">
      <selection activeCell="A1" sqref="A1:N1"/>
    </sheetView>
  </sheetViews>
  <sheetFormatPr defaultColWidth="9.00390625" defaultRowHeight="13.5"/>
  <cols>
    <col min="1" max="1" width="13.50390625" style="0" customWidth="1"/>
  </cols>
  <sheetData>
    <row r="1" spans="1:14" ht="27" customHeight="1">
      <c r="A1" s="404" t="s">
        <v>144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13.5" customHeight="1">
      <c r="A2" s="164"/>
      <c r="B2" s="164"/>
      <c r="C2" s="164"/>
      <c r="D2" s="164"/>
      <c r="E2" s="164"/>
      <c r="F2" s="164"/>
      <c r="G2" s="165"/>
      <c r="H2" s="165"/>
      <c r="I2" s="175"/>
      <c r="J2" s="175"/>
      <c r="K2" s="175"/>
      <c r="L2" s="176"/>
      <c r="M2" s="176"/>
      <c r="N2" s="177" t="s">
        <v>145</v>
      </c>
    </row>
    <row r="3" spans="1:14" ht="27.75" customHeight="1">
      <c r="A3" s="138" t="s">
        <v>25</v>
      </c>
      <c r="B3" s="166"/>
      <c r="C3" s="166"/>
      <c r="D3" s="166"/>
      <c r="E3" s="166"/>
      <c r="F3" s="166"/>
      <c r="G3" s="167"/>
      <c r="H3" s="167"/>
      <c r="I3" s="164"/>
      <c r="J3" s="164"/>
      <c r="K3" s="175"/>
      <c r="L3" s="178"/>
      <c r="M3" s="178"/>
      <c r="N3" s="178" t="s">
        <v>26</v>
      </c>
    </row>
    <row r="4" spans="1:14" ht="13.5" customHeight="1">
      <c r="A4" s="405" t="s">
        <v>80</v>
      </c>
      <c r="B4" s="405" t="s">
        <v>101</v>
      </c>
      <c r="C4" s="405"/>
      <c r="D4" s="405"/>
      <c r="E4" s="406" t="s">
        <v>102</v>
      </c>
      <c r="F4" s="406" t="s">
        <v>143</v>
      </c>
      <c r="G4" s="406"/>
      <c r="H4" s="406"/>
      <c r="I4" s="406"/>
      <c r="J4" s="406"/>
      <c r="K4" s="406"/>
      <c r="L4" s="406"/>
      <c r="M4" s="406"/>
      <c r="N4" s="406"/>
    </row>
    <row r="5" spans="1:14" ht="36" customHeight="1">
      <c r="A5" s="405"/>
      <c r="B5" s="168" t="s">
        <v>103</v>
      </c>
      <c r="C5" s="168" t="s">
        <v>104</v>
      </c>
      <c r="D5" s="169" t="s">
        <v>105</v>
      </c>
      <c r="E5" s="406"/>
      <c r="F5" s="169" t="s">
        <v>83</v>
      </c>
      <c r="G5" s="170" t="s">
        <v>146</v>
      </c>
      <c r="H5" s="170" t="s">
        <v>147</v>
      </c>
      <c r="I5" s="170" t="s">
        <v>148</v>
      </c>
      <c r="J5" s="170" t="s">
        <v>149</v>
      </c>
      <c r="K5" s="170" t="s">
        <v>150</v>
      </c>
      <c r="L5" s="170" t="s">
        <v>151</v>
      </c>
      <c r="M5" s="170" t="s">
        <v>152</v>
      </c>
      <c r="N5" s="170" t="s">
        <v>153</v>
      </c>
    </row>
    <row r="6" spans="1:14" s="22" customFormat="1" ht="13.5" customHeight="1">
      <c r="A6" s="171"/>
      <c r="B6" s="172"/>
      <c r="C6" s="173"/>
      <c r="D6" s="173"/>
      <c r="E6" s="171" t="s">
        <v>83</v>
      </c>
      <c r="F6" s="174">
        <v>202.17</v>
      </c>
      <c r="G6" s="174">
        <v>157.29</v>
      </c>
      <c r="H6" s="174">
        <v>33.84</v>
      </c>
      <c r="I6" s="174">
        <v>11.04</v>
      </c>
      <c r="J6" s="174">
        <v>0</v>
      </c>
      <c r="K6" s="179">
        <v>0</v>
      </c>
      <c r="L6" s="179">
        <v>0</v>
      </c>
      <c r="M6" s="179">
        <v>0</v>
      </c>
      <c r="N6" s="179">
        <v>0</v>
      </c>
    </row>
    <row r="7" spans="1:14" ht="13.5" customHeight="1">
      <c r="A7" s="171" t="s">
        <v>97</v>
      </c>
      <c r="B7" s="172"/>
      <c r="C7" s="173"/>
      <c r="D7" s="173"/>
      <c r="E7" s="171"/>
      <c r="F7" s="174">
        <v>202.17</v>
      </c>
      <c r="G7" s="174">
        <v>157.29</v>
      </c>
      <c r="H7" s="174">
        <v>33.84</v>
      </c>
      <c r="I7" s="174">
        <v>11.04</v>
      </c>
      <c r="J7" s="174">
        <v>0</v>
      </c>
      <c r="K7" s="179">
        <v>0</v>
      </c>
      <c r="L7" s="179">
        <v>0</v>
      </c>
      <c r="M7" s="179">
        <v>0</v>
      </c>
      <c r="N7" s="179">
        <v>0</v>
      </c>
    </row>
    <row r="8" spans="1:14" ht="13.5" customHeight="1">
      <c r="A8" s="171" t="s">
        <v>98</v>
      </c>
      <c r="B8" s="172">
        <v>201</v>
      </c>
      <c r="C8" s="173"/>
      <c r="D8" s="173"/>
      <c r="E8" s="171" t="s">
        <v>106</v>
      </c>
      <c r="F8" s="174">
        <v>150.74</v>
      </c>
      <c r="G8" s="174">
        <v>117.02</v>
      </c>
      <c r="H8" s="174">
        <v>33.6</v>
      </c>
      <c r="I8" s="174">
        <v>0.12</v>
      </c>
      <c r="J8" s="174">
        <v>0</v>
      </c>
      <c r="K8" s="179">
        <v>0</v>
      </c>
      <c r="L8" s="179">
        <v>0</v>
      </c>
      <c r="M8" s="179">
        <v>0</v>
      </c>
      <c r="N8" s="179">
        <v>0</v>
      </c>
    </row>
    <row r="9" spans="1:14" ht="13.5" customHeight="1">
      <c r="A9" s="171" t="s">
        <v>107</v>
      </c>
      <c r="B9" s="172"/>
      <c r="C9" s="173" t="s">
        <v>108</v>
      </c>
      <c r="D9" s="173"/>
      <c r="E9" s="171" t="s">
        <v>109</v>
      </c>
      <c r="F9" s="174">
        <v>150.74</v>
      </c>
      <c r="G9" s="174">
        <v>117.02</v>
      </c>
      <c r="H9" s="174">
        <v>33.6</v>
      </c>
      <c r="I9" s="174">
        <v>0.12</v>
      </c>
      <c r="J9" s="174">
        <v>0</v>
      </c>
      <c r="K9" s="179">
        <v>0</v>
      </c>
      <c r="L9" s="179">
        <v>0</v>
      </c>
      <c r="M9" s="179">
        <v>0</v>
      </c>
      <c r="N9" s="179">
        <v>0</v>
      </c>
    </row>
    <row r="10" spans="1:14" ht="13.5" customHeight="1">
      <c r="A10" s="171" t="s">
        <v>110</v>
      </c>
      <c r="B10" s="172">
        <v>201</v>
      </c>
      <c r="C10" s="173" t="s">
        <v>111</v>
      </c>
      <c r="D10" s="173" t="s">
        <v>112</v>
      </c>
      <c r="E10" s="171" t="s">
        <v>113</v>
      </c>
      <c r="F10" s="174">
        <v>150.74</v>
      </c>
      <c r="G10" s="174">
        <v>117.02</v>
      </c>
      <c r="H10" s="174">
        <v>33.6</v>
      </c>
      <c r="I10" s="174">
        <v>0.12</v>
      </c>
      <c r="J10" s="174">
        <v>0</v>
      </c>
      <c r="K10" s="179">
        <v>0</v>
      </c>
      <c r="L10" s="179">
        <v>0</v>
      </c>
      <c r="M10" s="179">
        <v>0</v>
      </c>
      <c r="N10" s="179">
        <v>0</v>
      </c>
    </row>
    <row r="11" spans="1:14" ht="13.5" customHeight="1">
      <c r="A11" s="171" t="s">
        <v>98</v>
      </c>
      <c r="B11" s="172">
        <v>208</v>
      </c>
      <c r="C11" s="173"/>
      <c r="D11" s="173"/>
      <c r="E11" s="171" t="s">
        <v>114</v>
      </c>
      <c r="F11" s="174">
        <v>28.84</v>
      </c>
      <c r="G11" s="174">
        <v>17.68</v>
      </c>
      <c r="H11" s="174">
        <v>0.24</v>
      </c>
      <c r="I11" s="174">
        <v>10.92</v>
      </c>
      <c r="J11" s="174">
        <v>0</v>
      </c>
      <c r="K11" s="179">
        <v>0</v>
      </c>
      <c r="L11" s="179">
        <v>0</v>
      </c>
      <c r="M11" s="179">
        <v>0</v>
      </c>
      <c r="N11" s="179">
        <v>0</v>
      </c>
    </row>
    <row r="12" spans="1:14" ht="13.5" customHeight="1">
      <c r="A12" s="171" t="s">
        <v>107</v>
      </c>
      <c r="B12" s="172"/>
      <c r="C12" s="173" t="s">
        <v>115</v>
      </c>
      <c r="D12" s="173"/>
      <c r="E12" s="171" t="s">
        <v>116</v>
      </c>
      <c r="F12" s="174">
        <v>28.84</v>
      </c>
      <c r="G12" s="174">
        <v>17.68</v>
      </c>
      <c r="H12" s="174">
        <v>0.24</v>
      </c>
      <c r="I12" s="174">
        <v>10.92</v>
      </c>
      <c r="J12" s="174">
        <v>0</v>
      </c>
      <c r="K12" s="179">
        <v>0</v>
      </c>
      <c r="L12" s="179">
        <v>0</v>
      </c>
      <c r="M12" s="179">
        <v>0</v>
      </c>
      <c r="N12" s="179">
        <v>0</v>
      </c>
    </row>
    <row r="13" spans="1:14" ht="13.5" customHeight="1">
      <c r="A13" s="171" t="s">
        <v>110</v>
      </c>
      <c r="B13" s="172">
        <v>208</v>
      </c>
      <c r="C13" s="173" t="s">
        <v>117</v>
      </c>
      <c r="D13" s="173" t="s">
        <v>112</v>
      </c>
      <c r="E13" s="171" t="s">
        <v>118</v>
      </c>
      <c r="F13" s="174">
        <v>11.16</v>
      </c>
      <c r="G13" s="174">
        <v>0</v>
      </c>
      <c r="H13" s="174">
        <v>0.24</v>
      </c>
      <c r="I13" s="174">
        <v>10.92</v>
      </c>
      <c r="J13" s="174">
        <v>0</v>
      </c>
      <c r="K13" s="179">
        <v>0</v>
      </c>
      <c r="L13" s="179">
        <v>0</v>
      </c>
      <c r="M13" s="179">
        <v>0</v>
      </c>
      <c r="N13" s="179">
        <v>0</v>
      </c>
    </row>
    <row r="14" spans="1:14" ht="13.5" customHeight="1">
      <c r="A14" s="171" t="s">
        <v>110</v>
      </c>
      <c r="B14" s="172">
        <v>208</v>
      </c>
      <c r="C14" s="173" t="s">
        <v>117</v>
      </c>
      <c r="D14" s="173" t="s">
        <v>115</v>
      </c>
      <c r="E14" s="171" t="s">
        <v>119</v>
      </c>
      <c r="F14" s="174">
        <v>17.68</v>
      </c>
      <c r="G14" s="174">
        <v>17.68</v>
      </c>
      <c r="H14" s="174">
        <v>0</v>
      </c>
      <c r="I14" s="174">
        <v>0</v>
      </c>
      <c r="J14" s="174">
        <v>0</v>
      </c>
      <c r="K14" s="179">
        <v>0</v>
      </c>
      <c r="L14" s="179">
        <v>0</v>
      </c>
      <c r="M14" s="179">
        <v>0</v>
      </c>
      <c r="N14" s="179">
        <v>0</v>
      </c>
    </row>
    <row r="15" spans="1:14" ht="13.5" customHeight="1">
      <c r="A15" s="171" t="s">
        <v>98</v>
      </c>
      <c r="B15" s="172">
        <v>210</v>
      </c>
      <c r="C15" s="173"/>
      <c r="D15" s="173"/>
      <c r="E15" s="171" t="s">
        <v>120</v>
      </c>
      <c r="F15" s="174">
        <v>9.99</v>
      </c>
      <c r="G15" s="174">
        <v>9.99</v>
      </c>
      <c r="H15" s="174">
        <v>0</v>
      </c>
      <c r="I15" s="174">
        <v>0</v>
      </c>
      <c r="J15" s="174">
        <v>0</v>
      </c>
      <c r="K15" s="179">
        <v>0</v>
      </c>
      <c r="L15" s="179">
        <v>0</v>
      </c>
      <c r="M15" s="179">
        <v>0</v>
      </c>
      <c r="N15" s="179">
        <v>0</v>
      </c>
    </row>
    <row r="16" spans="1:14" ht="13.5" customHeight="1">
      <c r="A16" s="171" t="s">
        <v>107</v>
      </c>
      <c r="B16" s="172"/>
      <c r="C16" s="173" t="s">
        <v>121</v>
      </c>
      <c r="D16" s="173"/>
      <c r="E16" s="171" t="s">
        <v>122</v>
      </c>
      <c r="F16" s="174">
        <v>9.99</v>
      </c>
      <c r="G16" s="174">
        <v>9.99</v>
      </c>
      <c r="H16" s="174">
        <v>0</v>
      </c>
      <c r="I16" s="174">
        <v>0</v>
      </c>
      <c r="J16" s="174">
        <v>0</v>
      </c>
      <c r="K16" s="179">
        <v>0</v>
      </c>
      <c r="L16" s="179">
        <v>0</v>
      </c>
      <c r="M16" s="179">
        <v>0</v>
      </c>
      <c r="N16" s="179">
        <v>0</v>
      </c>
    </row>
    <row r="17" spans="1:14" ht="13.5" customHeight="1">
      <c r="A17" s="171" t="s">
        <v>110</v>
      </c>
      <c r="B17" s="172">
        <v>210</v>
      </c>
      <c r="C17" s="173" t="s">
        <v>123</v>
      </c>
      <c r="D17" s="173" t="s">
        <v>112</v>
      </c>
      <c r="E17" s="171" t="s">
        <v>124</v>
      </c>
      <c r="F17" s="174">
        <v>9.99</v>
      </c>
      <c r="G17" s="174">
        <v>9.99</v>
      </c>
      <c r="H17" s="174">
        <v>0</v>
      </c>
      <c r="I17" s="174">
        <v>0</v>
      </c>
      <c r="J17" s="174">
        <v>0</v>
      </c>
      <c r="K17" s="179">
        <v>0</v>
      </c>
      <c r="L17" s="179">
        <v>0</v>
      </c>
      <c r="M17" s="179">
        <v>0</v>
      </c>
      <c r="N17" s="179">
        <v>0</v>
      </c>
    </row>
    <row r="18" spans="1:14" ht="13.5" customHeight="1">
      <c r="A18" s="171" t="s">
        <v>98</v>
      </c>
      <c r="B18" s="172">
        <v>221</v>
      </c>
      <c r="C18" s="173"/>
      <c r="D18" s="173"/>
      <c r="E18" s="171" t="s">
        <v>125</v>
      </c>
      <c r="F18" s="174">
        <v>12.6</v>
      </c>
      <c r="G18" s="174">
        <v>12.6</v>
      </c>
      <c r="H18" s="174">
        <v>0</v>
      </c>
      <c r="I18" s="174">
        <v>0</v>
      </c>
      <c r="J18" s="174">
        <v>0</v>
      </c>
      <c r="K18" s="179">
        <v>0</v>
      </c>
      <c r="L18" s="179">
        <v>0</v>
      </c>
      <c r="M18" s="179">
        <v>0</v>
      </c>
      <c r="N18" s="179">
        <v>0</v>
      </c>
    </row>
    <row r="19" spans="1:14" ht="13.5" customHeight="1">
      <c r="A19" s="171" t="s">
        <v>107</v>
      </c>
      <c r="B19" s="172"/>
      <c r="C19" s="173" t="s">
        <v>126</v>
      </c>
      <c r="D19" s="173"/>
      <c r="E19" s="171" t="s">
        <v>127</v>
      </c>
      <c r="F19" s="174">
        <v>12.6</v>
      </c>
      <c r="G19" s="174">
        <v>12.6</v>
      </c>
      <c r="H19" s="174">
        <v>0</v>
      </c>
      <c r="I19" s="174">
        <v>0</v>
      </c>
      <c r="J19" s="174">
        <v>0</v>
      </c>
      <c r="K19" s="179">
        <v>0</v>
      </c>
      <c r="L19" s="179">
        <v>0</v>
      </c>
      <c r="M19" s="179">
        <v>0</v>
      </c>
      <c r="N19" s="179">
        <v>0</v>
      </c>
    </row>
    <row r="20" spans="1:14" ht="13.5" customHeight="1">
      <c r="A20" s="171" t="s">
        <v>110</v>
      </c>
      <c r="B20" s="172">
        <v>221</v>
      </c>
      <c r="C20" s="173" t="s">
        <v>128</v>
      </c>
      <c r="D20" s="173" t="s">
        <v>112</v>
      </c>
      <c r="E20" s="171" t="s">
        <v>129</v>
      </c>
      <c r="F20" s="174">
        <v>12.6</v>
      </c>
      <c r="G20" s="174">
        <v>12.6</v>
      </c>
      <c r="H20" s="174">
        <v>0</v>
      </c>
      <c r="I20" s="174">
        <v>0</v>
      </c>
      <c r="J20" s="174">
        <v>0</v>
      </c>
      <c r="K20" s="179">
        <v>0</v>
      </c>
      <c r="L20" s="179">
        <v>0</v>
      </c>
      <c r="M20" s="179">
        <v>0</v>
      </c>
      <c r="N20" s="179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zoomScalePageLayoutView="0" workbookViewId="0" topLeftCell="A1">
      <selection activeCell="A1" sqref="A1:AI1"/>
    </sheetView>
  </sheetViews>
  <sheetFormatPr defaultColWidth="9.00390625" defaultRowHeight="13.5"/>
  <cols>
    <col min="1" max="1" width="12.50390625" style="0" customWidth="1"/>
  </cols>
  <sheetData>
    <row r="1" spans="1:35" ht="27" customHeight="1">
      <c r="A1" s="422" t="s">
        <v>154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</row>
    <row r="2" spans="1:35" ht="13.5" customHeight="1">
      <c r="A2" s="145"/>
      <c r="B2" s="145"/>
      <c r="C2" s="145"/>
      <c r="D2" s="145"/>
      <c r="E2" s="145"/>
      <c r="F2" s="146"/>
      <c r="G2" s="145"/>
      <c r="H2" s="145"/>
      <c r="I2" s="145"/>
      <c r="J2" s="145"/>
      <c r="K2" s="158"/>
      <c r="L2" s="145"/>
      <c r="M2" s="145"/>
      <c r="N2" s="145"/>
      <c r="O2" s="145"/>
      <c r="P2" s="146"/>
      <c r="Q2" s="145"/>
      <c r="R2" s="145"/>
      <c r="S2" s="145"/>
      <c r="T2" s="145"/>
      <c r="U2" s="158"/>
      <c r="V2" s="145"/>
      <c r="W2" s="145"/>
      <c r="X2" s="145"/>
      <c r="Y2" s="145"/>
      <c r="Z2" s="145"/>
      <c r="AA2" s="145"/>
      <c r="AB2" s="145"/>
      <c r="AC2" s="145"/>
      <c r="AD2" s="145"/>
      <c r="AE2" s="158"/>
      <c r="AF2" s="146"/>
      <c r="AG2" s="160"/>
      <c r="AI2" s="161" t="s">
        <v>155</v>
      </c>
    </row>
    <row r="3" spans="1:35" ht="32.25" customHeight="1">
      <c r="A3" s="27" t="s">
        <v>25</v>
      </c>
      <c r="B3" s="147"/>
      <c r="C3" s="147"/>
      <c r="D3" s="147"/>
      <c r="E3" s="148"/>
      <c r="F3" s="149"/>
      <c r="G3" s="145"/>
      <c r="H3" s="145"/>
      <c r="I3" s="145"/>
      <c r="J3" s="145"/>
      <c r="K3" s="159"/>
      <c r="L3" s="145"/>
      <c r="M3" s="145"/>
      <c r="N3" s="145"/>
      <c r="O3" s="145"/>
      <c r="P3" s="149"/>
      <c r="Q3" s="145"/>
      <c r="R3" s="145"/>
      <c r="S3" s="145"/>
      <c r="T3" s="145"/>
      <c r="U3" s="159"/>
      <c r="V3" s="145"/>
      <c r="W3" s="145"/>
      <c r="X3" s="145"/>
      <c r="Y3" s="145"/>
      <c r="Z3" s="145"/>
      <c r="AA3" s="145"/>
      <c r="AB3" s="145"/>
      <c r="AC3" s="145"/>
      <c r="AD3" s="145"/>
      <c r="AE3" s="159"/>
      <c r="AF3" s="149"/>
      <c r="AG3" s="160"/>
      <c r="AI3" s="161" t="s">
        <v>26</v>
      </c>
    </row>
    <row r="4" spans="1:35" ht="13.5" customHeight="1">
      <c r="A4" s="423" t="s">
        <v>101</v>
      </c>
      <c r="B4" s="423"/>
      <c r="C4" s="423"/>
      <c r="D4" s="417" t="s">
        <v>102</v>
      </c>
      <c r="E4" s="417" t="s">
        <v>156</v>
      </c>
      <c r="F4" s="412" t="s">
        <v>135</v>
      </c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4"/>
    </row>
    <row r="5" spans="1:35" ht="13.5" customHeight="1">
      <c r="A5" s="150"/>
      <c r="B5" s="150"/>
      <c r="C5" s="150"/>
      <c r="D5" s="418"/>
      <c r="E5" s="420"/>
      <c r="F5" s="412" t="s">
        <v>94</v>
      </c>
      <c r="G5" s="413"/>
      <c r="H5" s="413"/>
      <c r="I5" s="413"/>
      <c r="J5" s="413"/>
      <c r="K5" s="413"/>
      <c r="L5" s="413"/>
      <c r="M5" s="413"/>
      <c r="N5" s="413"/>
      <c r="O5" s="414"/>
      <c r="P5" s="412" t="s">
        <v>95</v>
      </c>
      <c r="Q5" s="413"/>
      <c r="R5" s="413"/>
      <c r="S5" s="413"/>
      <c r="T5" s="413"/>
      <c r="U5" s="413"/>
      <c r="V5" s="413"/>
      <c r="W5" s="413"/>
      <c r="X5" s="413"/>
      <c r="Y5" s="414"/>
      <c r="Z5" s="412" t="s">
        <v>96</v>
      </c>
      <c r="AA5" s="413"/>
      <c r="AB5" s="413"/>
      <c r="AC5" s="413"/>
      <c r="AD5" s="413"/>
      <c r="AE5" s="413"/>
      <c r="AF5" s="413"/>
      <c r="AG5" s="413"/>
      <c r="AH5" s="413"/>
      <c r="AI5" s="414"/>
    </row>
    <row r="6" spans="1:35" ht="13.5" customHeight="1">
      <c r="A6" s="415" t="s">
        <v>103</v>
      </c>
      <c r="B6" s="415" t="s">
        <v>104</v>
      </c>
      <c r="C6" s="415" t="s">
        <v>105</v>
      </c>
      <c r="D6" s="418"/>
      <c r="E6" s="420"/>
      <c r="F6" s="407" t="s">
        <v>83</v>
      </c>
      <c r="G6" s="412" t="s">
        <v>84</v>
      </c>
      <c r="H6" s="413"/>
      <c r="I6" s="414"/>
      <c r="J6" s="407" t="s">
        <v>157</v>
      </c>
      <c r="K6" s="407" t="s">
        <v>158</v>
      </c>
      <c r="L6" s="407" t="s">
        <v>159</v>
      </c>
      <c r="M6" s="407" t="s">
        <v>160</v>
      </c>
      <c r="N6" s="410" t="s">
        <v>161</v>
      </c>
      <c r="O6" s="410" t="s">
        <v>162</v>
      </c>
      <c r="P6" s="407" t="s">
        <v>83</v>
      </c>
      <c r="Q6" s="412" t="s">
        <v>84</v>
      </c>
      <c r="R6" s="413"/>
      <c r="S6" s="414"/>
      <c r="T6" s="407" t="s">
        <v>157</v>
      </c>
      <c r="U6" s="407" t="s">
        <v>158</v>
      </c>
      <c r="V6" s="407" t="s">
        <v>159</v>
      </c>
      <c r="W6" s="407" t="s">
        <v>160</v>
      </c>
      <c r="X6" s="410" t="s">
        <v>163</v>
      </c>
      <c r="Y6" s="410" t="s">
        <v>162</v>
      </c>
      <c r="Z6" s="407" t="s">
        <v>83</v>
      </c>
      <c r="AA6" s="412" t="s">
        <v>84</v>
      </c>
      <c r="AB6" s="413"/>
      <c r="AC6" s="414"/>
      <c r="AD6" s="407" t="s">
        <v>157</v>
      </c>
      <c r="AE6" s="407" t="s">
        <v>158</v>
      </c>
      <c r="AF6" s="407" t="s">
        <v>159</v>
      </c>
      <c r="AG6" s="407" t="s">
        <v>160</v>
      </c>
      <c r="AH6" s="408" t="s">
        <v>163</v>
      </c>
      <c r="AI6" s="408" t="s">
        <v>162</v>
      </c>
    </row>
    <row r="7" spans="1:35" ht="36" customHeight="1">
      <c r="A7" s="416"/>
      <c r="B7" s="416"/>
      <c r="C7" s="416"/>
      <c r="D7" s="419"/>
      <c r="E7" s="421"/>
      <c r="F7" s="407"/>
      <c r="G7" s="151" t="s">
        <v>90</v>
      </c>
      <c r="H7" s="151" t="s">
        <v>91</v>
      </c>
      <c r="I7" s="151" t="s">
        <v>92</v>
      </c>
      <c r="J7" s="407"/>
      <c r="K7" s="407"/>
      <c r="L7" s="407"/>
      <c r="M7" s="407"/>
      <c r="N7" s="411"/>
      <c r="O7" s="411"/>
      <c r="P7" s="407"/>
      <c r="Q7" s="151" t="s">
        <v>90</v>
      </c>
      <c r="R7" s="151" t="s">
        <v>91</v>
      </c>
      <c r="S7" s="151" t="s">
        <v>92</v>
      </c>
      <c r="T7" s="407"/>
      <c r="U7" s="407"/>
      <c r="V7" s="407"/>
      <c r="W7" s="407"/>
      <c r="X7" s="411"/>
      <c r="Y7" s="411"/>
      <c r="Z7" s="407"/>
      <c r="AA7" s="151" t="s">
        <v>90</v>
      </c>
      <c r="AB7" s="151" t="s">
        <v>91</v>
      </c>
      <c r="AC7" s="151" t="s">
        <v>92</v>
      </c>
      <c r="AD7" s="407"/>
      <c r="AE7" s="407"/>
      <c r="AF7" s="407"/>
      <c r="AG7" s="407"/>
      <c r="AH7" s="409"/>
      <c r="AI7" s="409"/>
    </row>
    <row r="8" spans="1:35" s="22" customFormat="1" ht="33" customHeight="1">
      <c r="A8" s="152"/>
      <c r="B8" s="153"/>
      <c r="C8" s="153"/>
      <c r="D8" s="154" t="s">
        <v>83</v>
      </c>
      <c r="E8" s="155">
        <f>F8+P8+Z8</f>
        <v>202.17</v>
      </c>
      <c r="F8" s="156">
        <f>G8+J8+K8+L8+M8+N8+O8</f>
        <v>157.29</v>
      </c>
      <c r="G8" s="155">
        <f>H8+I8</f>
        <v>157.29</v>
      </c>
      <c r="H8" s="157">
        <v>157.29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  <c r="O8" s="157">
        <v>0</v>
      </c>
      <c r="P8" s="156">
        <f>Q8+T8+U8+V8+W8+X8+Y8</f>
        <v>33.84</v>
      </c>
      <c r="Q8" s="155">
        <f>R8+S8</f>
        <v>33.84</v>
      </c>
      <c r="R8" s="157">
        <v>33.84</v>
      </c>
      <c r="S8" s="157">
        <v>0</v>
      </c>
      <c r="T8" s="157">
        <v>0</v>
      </c>
      <c r="U8" s="157">
        <v>0</v>
      </c>
      <c r="V8" s="157">
        <v>0</v>
      </c>
      <c r="W8" s="157">
        <v>0</v>
      </c>
      <c r="X8" s="157">
        <v>0</v>
      </c>
      <c r="Y8" s="157">
        <v>0</v>
      </c>
      <c r="Z8" s="156">
        <f>AA8+AD8+AE8+AF8+AG8+AH8+AI8</f>
        <v>11.04</v>
      </c>
      <c r="AA8" s="155">
        <f>AB8+AC8</f>
        <v>11.04</v>
      </c>
      <c r="AB8" s="157">
        <v>11.04</v>
      </c>
      <c r="AC8" s="157">
        <v>0</v>
      </c>
      <c r="AD8" s="157">
        <v>0</v>
      </c>
      <c r="AE8" s="157">
        <v>0</v>
      </c>
      <c r="AF8" s="157">
        <v>0</v>
      </c>
      <c r="AG8" s="162">
        <v>0</v>
      </c>
      <c r="AH8" s="163">
        <v>0</v>
      </c>
      <c r="AI8" s="163">
        <v>0</v>
      </c>
    </row>
    <row r="9" spans="1:35" ht="33" customHeight="1">
      <c r="A9" s="152">
        <v>201</v>
      </c>
      <c r="B9" s="153"/>
      <c r="C9" s="153"/>
      <c r="D9" s="154" t="s">
        <v>106</v>
      </c>
      <c r="E9" s="155">
        <f aca="true" t="shared" si="0" ref="E9:E21">F9+P9+Z9</f>
        <v>150.74</v>
      </c>
      <c r="F9" s="156">
        <f aca="true" t="shared" si="1" ref="F9:F21">G9+J9+K9+L9+M9+N9+O9</f>
        <v>117.02</v>
      </c>
      <c r="G9" s="155">
        <f aca="true" t="shared" si="2" ref="G9:G21">H9+I9</f>
        <v>117.02</v>
      </c>
      <c r="H9" s="157">
        <v>117.02</v>
      </c>
      <c r="I9" s="157">
        <v>0</v>
      </c>
      <c r="J9" s="157">
        <v>0</v>
      </c>
      <c r="K9" s="157">
        <v>0</v>
      </c>
      <c r="L9" s="157">
        <v>0</v>
      </c>
      <c r="M9" s="157">
        <v>0</v>
      </c>
      <c r="N9" s="157">
        <v>0</v>
      </c>
      <c r="O9" s="157">
        <v>0</v>
      </c>
      <c r="P9" s="156">
        <f aca="true" t="shared" si="3" ref="P9:P21">Q9+T9+U9+V9+W9+X9+Y9</f>
        <v>33.6</v>
      </c>
      <c r="Q9" s="155">
        <f aca="true" t="shared" si="4" ref="Q9:Q21">R9+S9</f>
        <v>33.6</v>
      </c>
      <c r="R9" s="157">
        <v>33.6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157">
        <v>0</v>
      </c>
      <c r="Y9" s="157">
        <v>0</v>
      </c>
      <c r="Z9" s="156">
        <f aca="true" t="shared" si="5" ref="Z9:Z21">AA9+AD9+AE9+AF9+AG9+AH9+AI9</f>
        <v>0.12</v>
      </c>
      <c r="AA9" s="155">
        <f aca="true" t="shared" si="6" ref="AA9:AA21">AB9+AC9</f>
        <v>0.12</v>
      </c>
      <c r="AB9" s="157">
        <v>0.12</v>
      </c>
      <c r="AC9" s="157">
        <v>0</v>
      </c>
      <c r="AD9" s="157">
        <v>0</v>
      </c>
      <c r="AE9" s="157">
        <v>0</v>
      </c>
      <c r="AF9" s="157">
        <v>0</v>
      </c>
      <c r="AG9" s="162">
        <v>0</v>
      </c>
      <c r="AH9" s="163">
        <v>0</v>
      </c>
      <c r="AI9" s="163">
        <v>0</v>
      </c>
    </row>
    <row r="10" spans="1:35" ht="33" customHeight="1">
      <c r="A10" s="152"/>
      <c r="B10" s="153" t="s">
        <v>108</v>
      </c>
      <c r="C10" s="153"/>
      <c r="D10" s="154" t="s">
        <v>109</v>
      </c>
      <c r="E10" s="155">
        <f t="shared" si="0"/>
        <v>150.74</v>
      </c>
      <c r="F10" s="156">
        <f t="shared" si="1"/>
        <v>117.02</v>
      </c>
      <c r="G10" s="155">
        <f t="shared" si="2"/>
        <v>117.02</v>
      </c>
      <c r="H10" s="157">
        <v>117.02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6">
        <f t="shared" si="3"/>
        <v>33.6</v>
      </c>
      <c r="Q10" s="155">
        <f t="shared" si="4"/>
        <v>33.6</v>
      </c>
      <c r="R10" s="157">
        <v>33.6</v>
      </c>
      <c r="S10" s="157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6">
        <f t="shared" si="5"/>
        <v>0.12</v>
      </c>
      <c r="AA10" s="155">
        <f t="shared" si="6"/>
        <v>0.12</v>
      </c>
      <c r="AB10" s="157">
        <v>0.12</v>
      </c>
      <c r="AC10" s="157">
        <v>0</v>
      </c>
      <c r="AD10" s="157">
        <v>0</v>
      </c>
      <c r="AE10" s="157">
        <v>0</v>
      </c>
      <c r="AF10" s="157">
        <v>0</v>
      </c>
      <c r="AG10" s="162">
        <v>0</v>
      </c>
      <c r="AH10" s="163">
        <v>0</v>
      </c>
      <c r="AI10" s="163">
        <v>0</v>
      </c>
    </row>
    <row r="11" spans="1:35" ht="33" customHeight="1">
      <c r="A11" s="152">
        <v>201</v>
      </c>
      <c r="B11" s="153" t="s">
        <v>111</v>
      </c>
      <c r="C11" s="153" t="s">
        <v>112</v>
      </c>
      <c r="D11" s="154" t="s">
        <v>113</v>
      </c>
      <c r="E11" s="155">
        <f t="shared" si="0"/>
        <v>150.74</v>
      </c>
      <c r="F11" s="156">
        <f t="shared" si="1"/>
        <v>117.02</v>
      </c>
      <c r="G11" s="155">
        <f t="shared" si="2"/>
        <v>117.02</v>
      </c>
      <c r="H11" s="157">
        <v>117.02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6">
        <f t="shared" si="3"/>
        <v>33.6</v>
      </c>
      <c r="Q11" s="155">
        <f t="shared" si="4"/>
        <v>33.6</v>
      </c>
      <c r="R11" s="157">
        <v>33.6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6">
        <f t="shared" si="5"/>
        <v>0.12</v>
      </c>
      <c r="AA11" s="155">
        <f t="shared" si="6"/>
        <v>0.12</v>
      </c>
      <c r="AB11" s="157">
        <v>0.12</v>
      </c>
      <c r="AC11" s="157">
        <v>0</v>
      </c>
      <c r="AD11" s="157">
        <v>0</v>
      </c>
      <c r="AE11" s="157">
        <v>0</v>
      </c>
      <c r="AF11" s="157">
        <v>0</v>
      </c>
      <c r="AG11" s="162">
        <v>0</v>
      </c>
      <c r="AH11" s="163">
        <v>0</v>
      </c>
      <c r="AI11" s="163">
        <v>0</v>
      </c>
    </row>
    <row r="12" spans="1:35" ht="33" customHeight="1">
      <c r="A12" s="152">
        <v>208</v>
      </c>
      <c r="B12" s="153"/>
      <c r="C12" s="153"/>
      <c r="D12" s="154" t="s">
        <v>114</v>
      </c>
      <c r="E12" s="155">
        <f t="shared" si="0"/>
        <v>28.839999999999996</v>
      </c>
      <c r="F12" s="156">
        <f t="shared" si="1"/>
        <v>17.68</v>
      </c>
      <c r="G12" s="155">
        <f t="shared" si="2"/>
        <v>17.68</v>
      </c>
      <c r="H12" s="157">
        <v>17.68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6">
        <f t="shared" si="3"/>
        <v>0.24</v>
      </c>
      <c r="Q12" s="155">
        <f t="shared" si="4"/>
        <v>0.24</v>
      </c>
      <c r="R12" s="157">
        <v>0.24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6">
        <f t="shared" si="5"/>
        <v>10.92</v>
      </c>
      <c r="AA12" s="155">
        <f t="shared" si="6"/>
        <v>10.92</v>
      </c>
      <c r="AB12" s="157">
        <v>10.92</v>
      </c>
      <c r="AC12" s="157">
        <v>0</v>
      </c>
      <c r="AD12" s="157">
        <v>0</v>
      </c>
      <c r="AE12" s="157">
        <v>0</v>
      </c>
      <c r="AF12" s="157">
        <v>0</v>
      </c>
      <c r="AG12" s="162">
        <v>0</v>
      </c>
      <c r="AH12" s="163">
        <v>0</v>
      </c>
      <c r="AI12" s="163">
        <v>0</v>
      </c>
    </row>
    <row r="13" spans="1:35" ht="33" customHeight="1">
      <c r="A13" s="152"/>
      <c r="B13" s="153" t="s">
        <v>115</v>
      </c>
      <c r="C13" s="153"/>
      <c r="D13" s="154" t="s">
        <v>116</v>
      </c>
      <c r="E13" s="155">
        <f t="shared" si="0"/>
        <v>28.839999999999996</v>
      </c>
      <c r="F13" s="156">
        <f t="shared" si="1"/>
        <v>17.68</v>
      </c>
      <c r="G13" s="155">
        <f t="shared" si="2"/>
        <v>17.68</v>
      </c>
      <c r="H13" s="157">
        <v>17.68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6">
        <f t="shared" si="3"/>
        <v>0.24</v>
      </c>
      <c r="Q13" s="155">
        <f t="shared" si="4"/>
        <v>0.24</v>
      </c>
      <c r="R13" s="157">
        <v>0.24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6">
        <f t="shared" si="5"/>
        <v>10.92</v>
      </c>
      <c r="AA13" s="155">
        <f t="shared" si="6"/>
        <v>10.92</v>
      </c>
      <c r="AB13" s="157">
        <v>10.92</v>
      </c>
      <c r="AC13" s="157">
        <v>0</v>
      </c>
      <c r="AD13" s="157">
        <v>0</v>
      </c>
      <c r="AE13" s="157">
        <v>0</v>
      </c>
      <c r="AF13" s="157">
        <v>0</v>
      </c>
      <c r="AG13" s="162">
        <v>0</v>
      </c>
      <c r="AH13" s="163">
        <v>0</v>
      </c>
      <c r="AI13" s="163">
        <v>0</v>
      </c>
    </row>
    <row r="14" spans="1:35" ht="33" customHeight="1">
      <c r="A14" s="152">
        <v>208</v>
      </c>
      <c r="B14" s="153" t="s">
        <v>117</v>
      </c>
      <c r="C14" s="153" t="s">
        <v>112</v>
      </c>
      <c r="D14" s="154" t="s">
        <v>118</v>
      </c>
      <c r="E14" s="155">
        <f t="shared" si="0"/>
        <v>11.16</v>
      </c>
      <c r="F14" s="156">
        <f t="shared" si="1"/>
        <v>0</v>
      </c>
      <c r="G14" s="155">
        <f t="shared" si="2"/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6">
        <f t="shared" si="3"/>
        <v>0.24</v>
      </c>
      <c r="Q14" s="155">
        <f t="shared" si="4"/>
        <v>0.24</v>
      </c>
      <c r="R14" s="157">
        <v>0.24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6">
        <f t="shared" si="5"/>
        <v>10.92</v>
      </c>
      <c r="AA14" s="155">
        <f t="shared" si="6"/>
        <v>10.92</v>
      </c>
      <c r="AB14" s="157">
        <v>10.92</v>
      </c>
      <c r="AC14" s="157">
        <v>0</v>
      </c>
      <c r="AD14" s="157">
        <v>0</v>
      </c>
      <c r="AE14" s="157">
        <v>0</v>
      </c>
      <c r="AF14" s="157">
        <v>0</v>
      </c>
      <c r="AG14" s="162">
        <v>0</v>
      </c>
      <c r="AH14" s="163">
        <v>0</v>
      </c>
      <c r="AI14" s="163">
        <v>0</v>
      </c>
    </row>
    <row r="15" spans="1:35" ht="33" customHeight="1">
      <c r="A15" s="152">
        <v>208</v>
      </c>
      <c r="B15" s="153" t="s">
        <v>117</v>
      </c>
      <c r="C15" s="153" t="s">
        <v>115</v>
      </c>
      <c r="D15" s="154" t="s">
        <v>119</v>
      </c>
      <c r="E15" s="155">
        <f t="shared" si="0"/>
        <v>17.68</v>
      </c>
      <c r="F15" s="156">
        <f t="shared" si="1"/>
        <v>17.68</v>
      </c>
      <c r="G15" s="155">
        <f t="shared" si="2"/>
        <v>17.68</v>
      </c>
      <c r="H15" s="157">
        <v>17.68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6">
        <f t="shared" si="3"/>
        <v>0</v>
      </c>
      <c r="Q15" s="155">
        <f t="shared" si="4"/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6">
        <f t="shared" si="5"/>
        <v>0</v>
      </c>
      <c r="AA15" s="155">
        <f t="shared" si="6"/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62">
        <v>0</v>
      </c>
      <c r="AH15" s="163">
        <v>0</v>
      </c>
      <c r="AI15" s="163">
        <v>0</v>
      </c>
    </row>
    <row r="16" spans="1:35" ht="33" customHeight="1">
      <c r="A16" s="152">
        <v>210</v>
      </c>
      <c r="B16" s="153"/>
      <c r="C16" s="153"/>
      <c r="D16" s="154" t="s">
        <v>120</v>
      </c>
      <c r="E16" s="155">
        <f t="shared" si="0"/>
        <v>9.99</v>
      </c>
      <c r="F16" s="156">
        <f t="shared" si="1"/>
        <v>9.99</v>
      </c>
      <c r="G16" s="155">
        <f t="shared" si="2"/>
        <v>9.99</v>
      </c>
      <c r="H16" s="157">
        <v>9.99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6">
        <f t="shared" si="3"/>
        <v>0</v>
      </c>
      <c r="Q16" s="155">
        <f t="shared" si="4"/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6">
        <f t="shared" si="5"/>
        <v>0</v>
      </c>
      <c r="AA16" s="155">
        <f t="shared" si="6"/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62">
        <v>0</v>
      </c>
      <c r="AH16" s="163">
        <v>0</v>
      </c>
      <c r="AI16" s="163">
        <v>0</v>
      </c>
    </row>
    <row r="17" spans="1:35" ht="33" customHeight="1">
      <c r="A17" s="152"/>
      <c r="B17" s="153" t="s">
        <v>121</v>
      </c>
      <c r="C17" s="153"/>
      <c r="D17" s="154" t="s">
        <v>122</v>
      </c>
      <c r="E17" s="155">
        <f t="shared" si="0"/>
        <v>9.99</v>
      </c>
      <c r="F17" s="156">
        <f t="shared" si="1"/>
        <v>9.99</v>
      </c>
      <c r="G17" s="155">
        <f t="shared" si="2"/>
        <v>9.99</v>
      </c>
      <c r="H17" s="157">
        <v>9.99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6">
        <f t="shared" si="3"/>
        <v>0</v>
      </c>
      <c r="Q17" s="155">
        <f t="shared" si="4"/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7">
        <v>0</v>
      </c>
      <c r="Z17" s="156">
        <f t="shared" si="5"/>
        <v>0</v>
      </c>
      <c r="AA17" s="155">
        <f t="shared" si="6"/>
        <v>0</v>
      </c>
      <c r="AB17" s="157">
        <v>0</v>
      </c>
      <c r="AC17" s="157">
        <v>0</v>
      </c>
      <c r="AD17" s="157">
        <v>0</v>
      </c>
      <c r="AE17" s="157">
        <v>0</v>
      </c>
      <c r="AF17" s="157">
        <v>0</v>
      </c>
      <c r="AG17" s="162">
        <v>0</v>
      </c>
      <c r="AH17" s="163">
        <v>0</v>
      </c>
      <c r="AI17" s="163">
        <v>0</v>
      </c>
    </row>
    <row r="18" spans="1:35" ht="33" customHeight="1">
      <c r="A18" s="152">
        <v>210</v>
      </c>
      <c r="B18" s="153" t="s">
        <v>123</v>
      </c>
      <c r="C18" s="153" t="s">
        <v>112</v>
      </c>
      <c r="D18" s="154" t="s">
        <v>124</v>
      </c>
      <c r="E18" s="155">
        <f t="shared" si="0"/>
        <v>9.99</v>
      </c>
      <c r="F18" s="156">
        <f t="shared" si="1"/>
        <v>9.99</v>
      </c>
      <c r="G18" s="155">
        <f t="shared" si="2"/>
        <v>9.99</v>
      </c>
      <c r="H18" s="157">
        <v>9.99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6">
        <f t="shared" si="3"/>
        <v>0</v>
      </c>
      <c r="Q18" s="155">
        <f t="shared" si="4"/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6">
        <f t="shared" si="5"/>
        <v>0</v>
      </c>
      <c r="AA18" s="155">
        <f t="shared" si="6"/>
        <v>0</v>
      </c>
      <c r="AB18" s="157">
        <v>0</v>
      </c>
      <c r="AC18" s="157">
        <v>0</v>
      </c>
      <c r="AD18" s="157">
        <v>0</v>
      </c>
      <c r="AE18" s="157">
        <v>0</v>
      </c>
      <c r="AF18" s="157">
        <v>0</v>
      </c>
      <c r="AG18" s="162">
        <v>0</v>
      </c>
      <c r="AH18" s="163">
        <v>0</v>
      </c>
      <c r="AI18" s="163">
        <v>0</v>
      </c>
    </row>
    <row r="19" spans="1:35" ht="33" customHeight="1">
      <c r="A19" s="152">
        <v>221</v>
      </c>
      <c r="B19" s="153"/>
      <c r="C19" s="153"/>
      <c r="D19" s="154" t="s">
        <v>125</v>
      </c>
      <c r="E19" s="155">
        <f t="shared" si="0"/>
        <v>12.6</v>
      </c>
      <c r="F19" s="156">
        <f t="shared" si="1"/>
        <v>12.6</v>
      </c>
      <c r="G19" s="155">
        <f t="shared" si="2"/>
        <v>12.6</v>
      </c>
      <c r="H19" s="157">
        <v>12.6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6">
        <f t="shared" si="3"/>
        <v>0</v>
      </c>
      <c r="Q19" s="155">
        <f t="shared" si="4"/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6">
        <f t="shared" si="5"/>
        <v>0</v>
      </c>
      <c r="AA19" s="155">
        <f t="shared" si="6"/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62">
        <v>0</v>
      </c>
      <c r="AH19" s="163">
        <v>0</v>
      </c>
      <c r="AI19" s="163">
        <v>0</v>
      </c>
    </row>
    <row r="20" spans="1:35" ht="33" customHeight="1">
      <c r="A20" s="152"/>
      <c r="B20" s="153" t="s">
        <v>126</v>
      </c>
      <c r="C20" s="153"/>
      <c r="D20" s="154" t="s">
        <v>127</v>
      </c>
      <c r="E20" s="155">
        <f t="shared" si="0"/>
        <v>12.6</v>
      </c>
      <c r="F20" s="156">
        <f t="shared" si="1"/>
        <v>12.6</v>
      </c>
      <c r="G20" s="155">
        <f t="shared" si="2"/>
        <v>12.6</v>
      </c>
      <c r="H20" s="157">
        <v>12.6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6">
        <f t="shared" si="3"/>
        <v>0</v>
      </c>
      <c r="Q20" s="155">
        <f t="shared" si="4"/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6">
        <f t="shared" si="5"/>
        <v>0</v>
      </c>
      <c r="AA20" s="155">
        <f t="shared" si="6"/>
        <v>0</v>
      </c>
      <c r="AB20" s="157">
        <v>0</v>
      </c>
      <c r="AC20" s="157">
        <v>0</v>
      </c>
      <c r="AD20" s="157">
        <v>0</v>
      </c>
      <c r="AE20" s="157">
        <v>0</v>
      </c>
      <c r="AF20" s="157">
        <v>0</v>
      </c>
      <c r="AG20" s="162">
        <v>0</v>
      </c>
      <c r="AH20" s="163">
        <v>0</v>
      </c>
      <c r="AI20" s="163">
        <v>0</v>
      </c>
    </row>
    <row r="21" spans="1:35" ht="33" customHeight="1">
      <c r="A21" s="152">
        <v>221</v>
      </c>
      <c r="B21" s="153" t="s">
        <v>128</v>
      </c>
      <c r="C21" s="153" t="s">
        <v>112</v>
      </c>
      <c r="D21" s="154" t="s">
        <v>129</v>
      </c>
      <c r="E21" s="155">
        <f t="shared" si="0"/>
        <v>12.6</v>
      </c>
      <c r="F21" s="156">
        <f t="shared" si="1"/>
        <v>12.6</v>
      </c>
      <c r="G21" s="155">
        <f t="shared" si="2"/>
        <v>12.6</v>
      </c>
      <c r="H21" s="157">
        <v>12.6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6">
        <f t="shared" si="3"/>
        <v>0</v>
      </c>
      <c r="Q21" s="155">
        <f t="shared" si="4"/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6">
        <f t="shared" si="5"/>
        <v>0</v>
      </c>
      <c r="AA21" s="155">
        <f t="shared" si="6"/>
        <v>0</v>
      </c>
      <c r="AB21" s="157">
        <v>0</v>
      </c>
      <c r="AC21" s="157">
        <v>0</v>
      </c>
      <c r="AD21" s="157">
        <v>0</v>
      </c>
      <c r="AE21" s="157">
        <v>0</v>
      </c>
      <c r="AF21" s="157">
        <v>0</v>
      </c>
      <c r="AG21" s="162">
        <v>0</v>
      </c>
      <c r="AH21" s="163">
        <v>0</v>
      </c>
      <c r="AI21" s="163">
        <v>0</v>
      </c>
    </row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A6:A7"/>
    <mergeCell ref="B6:B7"/>
    <mergeCell ref="C6:C7"/>
    <mergeCell ref="D4:D7"/>
    <mergeCell ref="E4:E7"/>
    <mergeCell ref="F6:F7"/>
    <mergeCell ref="K6:K7"/>
    <mergeCell ref="L6:L7"/>
    <mergeCell ref="M6:M7"/>
    <mergeCell ref="N6:N7"/>
    <mergeCell ref="G6:I6"/>
    <mergeCell ref="Q6:S6"/>
    <mergeCell ref="J6:J7"/>
    <mergeCell ref="V6:V7"/>
    <mergeCell ref="W6:W7"/>
    <mergeCell ref="X6:X7"/>
    <mergeCell ref="Y6:Y7"/>
    <mergeCell ref="O6:O7"/>
    <mergeCell ref="P6:P7"/>
    <mergeCell ref="T6:T7"/>
    <mergeCell ref="U6:U7"/>
    <mergeCell ref="AG6:AG7"/>
    <mergeCell ref="AH6:AH7"/>
    <mergeCell ref="AI6:AI7"/>
    <mergeCell ref="Z6:Z7"/>
    <mergeCell ref="AD6:AD7"/>
    <mergeCell ref="AE6:AE7"/>
    <mergeCell ref="AF6:AF7"/>
    <mergeCell ref="AA6:AC6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selection activeCell="A1" sqref="A1:F1"/>
    </sheetView>
  </sheetViews>
  <sheetFormatPr defaultColWidth="9.00390625" defaultRowHeight="13.5"/>
  <cols>
    <col min="1" max="6" width="16.00390625" style="0" customWidth="1"/>
  </cols>
  <sheetData>
    <row r="1" spans="1:6" ht="22.5" customHeight="1">
      <c r="A1" s="424" t="s">
        <v>164</v>
      </c>
      <c r="B1" s="424"/>
      <c r="C1" s="424"/>
      <c r="D1" s="424"/>
      <c r="E1" s="424"/>
      <c r="F1" s="424"/>
    </row>
    <row r="2" spans="1:6" ht="22.5" customHeight="1">
      <c r="A2" s="135"/>
      <c r="B2" s="135"/>
      <c r="C2" s="135"/>
      <c r="D2" s="135"/>
      <c r="E2" s="136"/>
      <c r="F2" s="137" t="s">
        <v>165</v>
      </c>
    </row>
    <row r="3" spans="1:6" ht="24" customHeight="1">
      <c r="A3" s="27" t="s">
        <v>25</v>
      </c>
      <c r="B3" s="27"/>
      <c r="C3" s="138"/>
      <c r="D3" s="138"/>
      <c r="E3" s="139"/>
      <c r="F3" s="137" t="s">
        <v>26</v>
      </c>
    </row>
    <row r="4" spans="1:6" ht="27" customHeight="1">
      <c r="A4" s="425" t="s">
        <v>101</v>
      </c>
      <c r="B4" s="425"/>
      <c r="C4" s="429" t="s">
        <v>102</v>
      </c>
      <c r="D4" s="426" t="s">
        <v>166</v>
      </c>
      <c r="E4" s="427"/>
      <c r="F4" s="428"/>
    </row>
    <row r="5" spans="1:6" ht="22.5" customHeight="1">
      <c r="A5" s="140" t="s">
        <v>103</v>
      </c>
      <c r="B5" s="140" t="s">
        <v>104</v>
      </c>
      <c r="C5" s="429"/>
      <c r="D5" s="141" t="s">
        <v>83</v>
      </c>
      <c r="E5" s="141" t="s">
        <v>167</v>
      </c>
      <c r="F5" s="141" t="s">
        <v>168</v>
      </c>
    </row>
    <row r="6" spans="1:6" s="22" customFormat="1" ht="21" customHeight="1">
      <c r="A6" s="142"/>
      <c r="B6" s="142"/>
      <c r="C6" s="142" t="s">
        <v>83</v>
      </c>
      <c r="D6" s="143">
        <v>202.17</v>
      </c>
      <c r="E6" s="144">
        <v>168.33</v>
      </c>
      <c r="F6" s="143">
        <v>33.84</v>
      </c>
    </row>
    <row r="7" spans="1:6" ht="21" customHeight="1">
      <c r="A7" s="142">
        <v>301</v>
      </c>
      <c r="B7" s="142"/>
      <c r="C7" s="142" t="s">
        <v>94</v>
      </c>
      <c r="D7" s="143">
        <v>157.29</v>
      </c>
      <c r="E7" s="144">
        <v>157.29</v>
      </c>
      <c r="F7" s="143">
        <v>0</v>
      </c>
    </row>
    <row r="8" spans="1:6" ht="21" customHeight="1">
      <c r="A8" s="142" t="s">
        <v>169</v>
      </c>
      <c r="B8" s="142">
        <v>30101</v>
      </c>
      <c r="C8" s="142" t="s">
        <v>170</v>
      </c>
      <c r="D8" s="143">
        <v>65.39</v>
      </c>
      <c r="E8" s="144">
        <v>65.39</v>
      </c>
      <c r="F8" s="143">
        <v>0</v>
      </c>
    </row>
    <row r="9" spans="1:6" ht="21" customHeight="1">
      <c r="A9" s="142" t="s">
        <v>169</v>
      </c>
      <c r="B9" s="142">
        <v>30102</v>
      </c>
      <c r="C9" s="142" t="s">
        <v>171</v>
      </c>
      <c r="D9" s="143">
        <v>40.81</v>
      </c>
      <c r="E9" s="144">
        <v>40.81</v>
      </c>
      <c r="F9" s="143">
        <v>0</v>
      </c>
    </row>
    <row r="10" spans="1:6" ht="21" customHeight="1">
      <c r="A10" s="142" t="s">
        <v>169</v>
      </c>
      <c r="B10" s="142">
        <v>30108</v>
      </c>
      <c r="C10" s="142" t="s">
        <v>172</v>
      </c>
      <c r="D10" s="143">
        <v>17.68</v>
      </c>
      <c r="E10" s="144">
        <v>17.68</v>
      </c>
      <c r="F10" s="143">
        <v>0</v>
      </c>
    </row>
    <row r="11" spans="1:6" ht="21" customHeight="1">
      <c r="A11" s="142" t="s">
        <v>169</v>
      </c>
      <c r="B11" s="142">
        <v>30110</v>
      </c>
      <c r="C11" s="142" t="s">
        <v>173</v>
      </c>
      <c r="D11" s="143">
        <v>9.99</v>
      </c>
      <c r="E11" s="144">
        <v>9.99</v>
      </c>
      <c r="F11" s="143">
        <v>0</v>
      </c>
    </row>
    <row r="12" spans="1:6" ht="21" customHeight="1">
      <c r="A12" s="142" t="s">
        <v>169</v>
      </c>
      <c r="B12" s="142">
        <v>30113</v>
      </c>
      <c r="C12" s="142" t="s">
        <v>174</v>
      </c>
      <c r="D12" s="143">
        <v>12.6</v>
      </c>
      <c r="E12" s="144">
        <v>12.6</v>
      </c>
      <c r="F12" s="143">
        <v>0</v>
      </c>
    </row>
    <row r="13" spans="1:6" ht="21" customHeight="1">
      <c r="A13" s="142" t="s">
        <v>169</v>
      </c>
      <c r="B13" s="142">
        <v>30199</v>
      </c>
      <c r="C13" s="142" t="s">
        <v>175</v>
      </c>
      <c r="D13" s="143">
        <v>10.82</v>
      </c>
      <c r="E13" s="144">
        <v>10.82</v>
      </c>
      <c r="F13" s="143">
        <v>0</v>
      </c>
    </row>
    <row r="14" spans="1:6" ht="21" customHeight="1">
      <c r="A14" s="142">
        <v>302</v>
      </c>
      <c r="B14" s="142"/>
      <c r="C14" s="142" t="s">
        <v>95</v>
      </c>
      <c r="D14" s="143">
        <v>33.84</v>
      </c>
      <c r="E14" s="144">
        <v>0</v>
      </c>
      <c r="F14" s="143">
        <v>33.84</v>
      </c>
    </row>
    <row r="15" spans="1:6" ht="21" customHeight="1">
      <c r="A15" s="142" t="s">
        <v>169</v>
      </c>
      <c r="B15" s="142">
        <v>30201</v>
      </c>
      <c r="C15" s="142" t="s">
        <v>176</v>
      </c>
      <c r="D15" s="143">
        <v>0.77</v>
      </c>
      <c r="E15" s="144">
        <v>0</v>
      </c>
      <c r="F15" s="143">
        <v>0.77</v>
      </c>
    </row>
    <row r="16" spans="1:6" ht="21" customHeight="1">
      <c r="A16" s="142" t="s">
        <v>169</v>
      </c>
      <c r="B16" s="142">
        <v>30205</v>
      </c>
      <c r="C16" s="142" t="s">
        <v>177</v>
      </c>
      <c r="D16" s="143">
        <v>0.4</v>
      </c>
      <c r="E16" s="144">
        <v>0</v>
      </c>
      <c r="F16" s="143">
        <v>0.4</v>
      </c>
    </row>
    <row r="17" spans="1:6" ht="21" customHeight="1">
      <c r="A17" s="142" t="s">
        <v>169</v>
      </c>
      <c r="B17" s="142">
        <v>30206</v>
      </c>
      <c r="C17" s="142" t="s">
        <v>178</v>
      </c>
      <c r="D17" s="143">
        <v>4.2</v>
      </c>
      <c r="E17" s="144">
        <v>0</v>
      </c>
      <c r="F17" s="143">
        <v>4.2</v>
      </c>
    </row>
    <row r="18" spans="1:6" ht="21" customHeight="1">
      <c r="A18" s="142" t="s">
        <v>169</v>
      </c>
      <c r="B18" s="142">
        <v>30207</v>
      </c>
      <c r="C18" s="142" t="s">
        <v>179</v>
      </c>
      <c r="D18" s="143">
        <v>2.28</v>
      </c>
      <c r="E18" s="144">
        <v>0</v>
      </c>
      <c r="F18" s="143">
        <v>2.28</v>
      </c>
    </row>
    <row r="19" spans="1:6" ht="21" customHeight="1">
      <c r="A19" s="142" t="s">
        <v>169</v>
      </c>
      <c r="B19" s="142">
        <v>30211</v>
      </c>
      <c r="C19" s="142" t="s">
        <v>180</v>
      </c>
      <c r="D19" s="143">
        <v>0.75</v>
      </c>
      <c r="E19" s="144">
        <v>0</v>
      </c>
      <c r="F19" s="143">
        <v>0.75</v>
      </c>
    </row>
    <row r="20" spans="1:6" ht="21" customHeight="1">
      <c r="A20" s="142" t="s">
        <v>169</v>
      </c>
      <c r="B20" s="142">
        <v>30217</v>
      </c>
      <c r="C20" s="142" t="s">
        <v>181</v>
      </c>
      <c r="D20" s="143">
        <v>1</v>
      </c>
      <c r="E20" s="144">
        <v>0</v>
      </c>
      <c r="F20" s="143">
        <v>1</v>
      </c>
    </row>
    <row r="21" spans="1:6" ht="21" customHeight="1">
      <c r="A21" s="142" t="s">
        <v>169</v>
      </c>
      <c r="B21" s="142">
        <v>30226</v>
      </c>
      <c r="C21" s="142" t="s">
        <v>182</v>
      </c>
      <c r="D21" s="143">
        <v>4.53</v>
      </c>
      <c r="E21" s="144">
        <v>0</v>
      </c>
      <c r="F21" s="143">
        <v>4.53</v>
      </c>
    </row>
    <row r="22" spans="1:6" ht="21" customHeight="1">
      <c r="A22" s="142" t="s">
        <v>169</v>
      </c>
      <c r="B22" s="142">
        <v>30228</v>
      </c>
      <c r="C22" s="142" t="s">
        <v>183</v>
      </c>
      <c r="D22" s="143">
        <v>0.65</v>
      </c>
      <c r="E22" s="144">
        <v>0</v>
      </c>
      <c r="F22" s="143">
        <v>0.65</v>
      </c>
    </row>
    <row r="23" spans="1:6" ht="21" customHeight="1">
      <c r="A23" s="142" t="s">
        <v>169</v>
      </c>
      <c r="B23" s="142">
        <v>30231</v>
      </c>
      <c r="C23" s="142" t="s">
        <v>184</v>
      </c>
      <c r="D23" s="143">
        <v>7</v>
      </c>
      <c r="E23" s="144">
        <v>0</v>
      </c>
      <c r="F23" s="143">
        <v>7</v>
      </c>
    </row>
    <row r="24" spans="1:6" ht="21" customHeight="1">
      <c r="A24" s="142" t="s">
        <v>169</v>
      </c>
      <c r="B24" s="142">
        <v>30239</v>
      </c>
      <c r="C24" s="142" t="s">
        <v>185</v>
      </c>
      <c r="D24" s="143">
        <v>11.72</v>
      </c>
      <c r="E24" s="144">
        <v>0</v>
      </c>
      <c r="F24" s="143">
        <v>11.72</v>
      </c>
    </row>
    <row r="25" spans="1:6" ht="21" customHeight="1">
      <c r="A25" s="142" t="s">
        <v>169</v>
      </c>
      <c r="B25" s="142">
        <v>30299</v>
      </c>
      <c r="C25" s="142" t="s">
        <v>186</v>
      </c>
      <c r="D25" s="143">
        <v>0.54</v>
      </c>
      <c r="E25" s="144">
        <v>0</v>
      </c>
      <c r="F25" s="143">
        <v>0.54</v>
      </c>
    </row>
    <row r="26" spans="1:6" ht="21" customHeight="1">
      <c r="A26" s="142">
        <v>303</v>
      </c>
      <c r="B26" s="142"/>
      <c r="C26" s="142" t="s">
        <v>96</v>
      </c>
      <c r="D26" s="143">
        <v>11.04</v>
      </c>
      <c r="E26" s="144">
        <v>11.04</v>
      </c>
      <c r="F26" s="143">
        <v>0</v>
      </c>
    </row>
    <row r="27" spans="1:6" ht="21" customHeight="1">
      <c r="A27" s="142" t="s">
        <v>169</v>
      </c>
      <c r="B27" s="142">
        <v>30301</v>
      </c>
      <c r="C27" s="142" t="s">
        <v>187</v>
      </c>
      <c r="D27" s="143">
        <v>10.73</v>
      </c>
      <c r="E27" s="144">
        <v>10.73</v>
      </c>
      <c r="F27" s="143">
        <v>0</v>
      </c>
    </row>
    <row r="28" spans="1:6" ht="21" customHeight="1">
      <c r="A28" s="142" t="s">
        <v>169</v>
      </c>
      <c r="B28" s="142">
        <v>30309</v>
      </c>
      <c r="C28" s="142" t="s">
        <v>188</v>
      </c>
      <c r="D28" s="143">
        <v>0.04</v>
      </c>
      <c r="E28" s="144">
        <v>0.04</v>
      </c>
      <c r="F28" s="143">
        <v>0</v>
      </c>
    </row>
    <row r="29" spans="1:6" ht="21" customHeight="1">
      <c r="A29" s="142" t="s">
        <v>169</v>
      </c>
      <c r="B29" s="142">
        <v>30399</v>
      </c>
      <c r="C29" s="142" t="s">
        <v>189</v>
      </c>
      <c r="D29" s="143">
        <v>0.27</v>
      </c>
      <c r="E29" s="144">
        <v>0.27</v>
      </c>
      <c r="F29" s="143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cols>
    <col min="1" max="1" width="15.75390625" style="0" customWidth="1"/>
  </cols>
  <sheetData>
    <row r="1" spans="1:13" ht="27" customHeight="1">
      <c r="A1" s="431" t="s">
        <v>190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 ht="13.5" customHeight="1">
      <c r="A2" s="120"/>
      <c r="B2" s="121"/>
      <c r="C2" s="121"/>
      <c r="D2" s="121"/>
      <c r="E2" s="121"/>
      <c r="F2" s="121"/>
      <c r="G2" s="121"/>
      <c r="H2" s="121"/>
      <c r="I2" s="131"/>
      <c r="J2" s="131"/>
      <c r="K2" s="131"/>
      <c r="L2" s="120"/>
      <c r="M2" s="132" t="s">
        <v>191</v>
      </c>
    </row>
    <row r="3" spans="1:13" ht="27" customHeight="1">
      <c r="A3" s="122" t="s">
        <v>25</v>
      </c>
      <c r="B3" s="122"/>
      <c r="C3" s="122"/>
      <c r="D3" s="123"/>
      <c r="E3" s="123"/>
      <c r="F3" s="123"/>
      <c r="G3" s="123"/>
      <c r="H3" s="123"/>
      <c r="I3" s="133"/>
      <c r="J3" s="133"/>
      <c r="K3" s="131"/>
      <c r="L3" s="432" t="s">
        <v>26</v>
      </c>
      <c r="M3" s="432"/>
    </row>
    <row r="4" spans="1:13" ht="13.5" customHeight="1">
      <c r="A4" s="433" t="s">
        <v>80</v>
      </c>
      <c r="B4" s="433" t="s">
        <v>101</v>
      </c>
      <c r="C4" s="433"/>
      <c r="D4" s="433"/>
      <c r="E4" s="434" t="s">
        <v>102</v>
      </c>
      <c r="F4" s="434" t="s">
        <v>143</v>
      </c>
      <c r="G4" s="434"/>
      <c r="H4" s="434"/>
      <c r="I4" s="434"/>
      <c r="J4" s="434"/>
      <c r="K4" s="434"/>
      <c r="L4" s="434"/>
      <c r="M4" s="434"/>
    </row>
    <row r="5" spans="1:13" ht="36" customHeight="1">
      <c r="A5" s="433"/>
      <c r="B5" s="124" t="s">
        <v>103</v>
      </c>
      <c r="C5" s="124" t="s">
        <v>104</v>
      </c>
      <c r="D5" s="125" t="s">
        <v>105</v>
      </c>
      <c r="E5" s="434"/>
      <c r="F5" s="125" t="s">
        <v>83</v>
      </c>
      <c r="G5" s="126" t="s">
        <v>146</v>
      </c>
      <c r="H5" s="126" t="s">
        <v>147</v>
      </c>
      <c r="I5" s="126" t="s">
        <v>148</v>
      </c>
      <c r="J5" s="126" t="s">
        <v>149</v>
      </c>
      <c r="K5" s="126" t="s">
        <v>150</v>
      </c>
      <c r="L5" s="126" t="s">
        <v>151</v>
      </c>
      <c r="M5" s="126" t="s">
        <v>153</v>
      </c>
    </row>
    <row r="6" spans="1:13" s="22" customFormat="1" ht="24.75" customHeight="1">
      <c r="A6" s="127"/>
      <c r="B6" s="128"/>
      <c r="C6" s="129"/>
      <c r="D6" s="129"/>
      <c r="E6" s="127"/>
      <c r="F6" s="130"/>
      <c r="G6" s="130"/>
      <c r="H6" s="130"/>
      <c r="I6" s="130"/>
      <c r="J6" s="130"/>
      <c r="K6" s="134"/>
      <c r="L6" s="134"/>
      <c r="M6" s="134"/>
    </row>
    <row r="7" spans="1:13" ht="13.5" customHeight="1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</row>
    <row r="8" spans="1:13" ht="13.5" customHeight="1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38" t="s">
        <v>192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ht="13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439" t="s">
        <v>193</v>
      </c>
      <c r="M2" s="439"/>
    </row>
    <row r="3" spans="1:13" ht="25.5" customHeight="1">
      <c r="A3" s="110" t="s">
        <v>25</v>
      </c>
      <c r="B3" s="110"/>
      <c r="C3" s="110"/>
      <c r="D3" s="111"/>
      <c r="E3" s="111"/>
      <c r="F3" s="111"/>
      <c r="G3" s="111"/>
      <c r="H3" s="111"/>
      <c r="I3" s="109"/>
      <c r="J3" s="109"/>
      <c r="K3" s="109"/>
      <c r="L3" s="440" t="s">
        <v>26</v>
      </c>
      <c r="M3" s="440"/>
    </row>
    <row r="4" spans="1:13" ht="25.5" customHeight="1">
      <c r="A4" s="436" t="s">
        <v>80</v>
      </c>
      <c r="B4" s="436" t="s">
        <v>101</v>
      </c>
      <c r="C4" s="436"/>
      <c r="D4" s="436"/>
      <c r="E4" s="437" t="s">
        <v>102</v>
      </c>
      <c r="F4" s="437" t="s">
        <v>143</v>
      </c>
      <c r="G4" s="437"/>
      <c r="H4" s="437"/>
      <c r="I4" s="437"/>
      <c r="J4" s="437"/>
      <c r="K4" s="437"/>
      <c r="L4" s="437"/>
      <c r="M4" s="437"/>
    </row>
    <row r="5" spans="1:13" ht="25.5" customHeight="1">
      <c r="A5" s="436"/>
      <c r="B5" s="112" t="s">
        <v>103</v>
      </c>
      <c r="C5" s="112" t="s">
        <v>104</v>
      </c>
      <c r="D5" s="113" t="s">
        <v>105</v>
      </c>
      <c r="E5" s="437"/>
      <c r="F5" s="113" t="s">
        <v>83</v>
      </c>
      <c r="G5" s="114" t="s">
        <v>146</v>
      </c>
      <c r="H5" s="114" t="s">
        <v>147</v>
      </c>
      <c r="I5" s="114" t="s">
        <v>148</v>
      </c>
      <c r="J5" s="114" t="s">
        <v>149</v>
      </c>
      <c r="K5" s="114" t="s">
        <v>150</v>
      </c>
      <c r="L5" s="114" t="s">
        <v>151</v>
      </c>
      <c r="M5" s="114" t="s">
        <v>153</v>
      </c>
    </row>
    <row r="6" spans="1:13" s="22" customFormat="1" ht="33.75" customHeight="1">
      <c r="A6" s="115"/>
      <c r="B6" s="116"/>
      <c r="C6" s="117"/>
      <c r="D6" s="117"/>
      <c r="E6" s="115"/>
      <c r="F6" s="118"/>
      <c r="G6" s="118"/>
      <c r="H6" s="118"/>
      <c r="I6" s="118"/>
      <c r="J6" s="118"/>
      <c r="K6" s="119"/>
      <c r="L6" s="119"/>
      <c r="M6" s="119"/>
    </row>
    <row r="7" spans="1:13" ht="14.25" customHeight="1">
      <c r="A7" s="435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zoomScalePageLayoutView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44" t="s">
        <v>194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ht="13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445" t="s">
        <v>195</v>
      </c>
      <c r="M2" s="445"/>
    </row>
    <row r="3" spans="1:13" ht="13.5" customHeight="1">
      <c r="A3" s="446"/>
      <c r="B3" s="446"/>
      <c r="C3" s="446"/>
      <c r="D3" s="99"/>
      <c r="E3" s="99"/>
      <c r="F3" s="99"/>
      <c r="G3" s="99"/>
      <c r="H3" s="99"/>
      <c r="I3" s="98"/>
      <c r="J3" s="98"/>
      <c r="K3" s="98"/>
      <c r="L3" s="447" t="s">
        <v>26</v>
      </c>
      <c r="M3" s="447"/>
    </row>
    <row r="4" spans="1:13" ht="13.5" customHeight="1">
      <c r="A4" s="441" t="s">
        <v>80</v>
      </c>
      <c r="B4" s="441" t="s">
        <v>101</v>
      </c>
      <c r="C4" s="441"/>
      <c r="D4" s="441"/>
      <c r="E4" s="442" t="s">
        <v>102</v>
      </c>
      <c r="F4" s="442" t="s">
        <v>143</v>
      </c>
      <c r="G4" s="442"/>
      <c r="H4" s="442"/>
      <c r="I4" s="442"/>
      <c r="J4" s="442"/>
      <c r="K4" s="442"/>
      <c r="L4" s="442"/>
      <c r="M4" s="442"/>
    </row>
    <row r="5" spans="1:13" ht="36" customHeight="1">
      <c r="A5" s="441"/>
      <c r="B5" s="100" t="s">
        <v>103</v>
      </c>
      <c r="C5" s="100" t="s">
        <v>104</v>
      </c>
      <c r="D5" s="101" t="s">
        <v>105</v>
      </c>
      <c r="E5" s="442"/>
      <c r="F5" s="101" t="s">
        <v>83</v>
      </c>
      <c r="G5" s="102" t="s">
        <v>146</v>
      </c>
      <c r="H5" s="102" t="s">
        <v>147</v>
      </c>
      <c r="I5" s="102" t="s">
        <v>148</v>
      </c>
      <c r="J5" s="102" t="s">
        <v>149</v>
      </c>
      <c r="K5" s="102" t="s">
        <v>150</v>
      </c>
      <c r="L5" s="102" t="s">
        <v>151</v>
      </c>
      <c r="M5" s="102" t="s">
        <v>153</v>
      </c>
    </row>
    <row r="6" spans="1:13" ht="13.5" customHeight="1">
      <c r="A6" s="103"/>
      <c r="B6" s="104"/>
      <c r="C6" s="104"/>
      <c r="D6" s="104"/>
      <c r="E6" s="105"/>
      <c r="F6" s="106"/>
      <c r="G6" s="106"/>
      <c r="H6" s="106"/>
      <c r="I6" s="106"/>
      <c r="J6" s="106"/>
      <c r="K6" s="107"/>
      <c r="L6" s="107"/>
      <c r="M6" s="108"/>
    </row>
    <row r="7" spans="1:13" ht="14.25" customHeight="1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</row>
    <row r="8" ht="13.5" customHeight="1"/>
  </sheetData>
  <sheetProtection formatCells="0" formatColumns="0" formatRows="0"/>
  <mergeCells count="9">
    <mergeCell ref="B4:D4"/>
    <mergeCell ref="F4:M4"/>
    <mergeCell ref="A7:M7"/>
    <mergeCell ref="A4:A5"/>
    <mergeCell ref="E4:E5"/>
    <mergeCell ref="A1:M1"/>
    <mergeCell ref="L2:M2"/>
    <mergeCell ref="A3:C3"/>
    <mergeCell ref="L3:M3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zoomScalePageLayoutView="0" workbookViewId="0" topLeftCell="A1">
      <selection activeCell="A1" sqref="A1:P1"/>
    </sheetView>
  </sheetViews>
  <sheetFormatPr defaultColWidth="9.00390625" defaultRowHeight="13.5"/>
  <cols>
    <col min="1" max="1" width="13.25390625" style="0" customWidth="1"/>
  </cols>
  <sheetData>
    <row r="1" spans="1:16" ht="27" customHeight="1">
      <c r="A1" s="451" t="s">
        <v>196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</row>
    <row r="2" spans="1:16" ht="13.5" customHeight="1">
      <c r="A2" s="85"/>
      <c r="B2" s="85"/>
      <c r="C2" s="85"/>
      <c r="D2" s="85"/>
      <c r="E2" s="85"/>
      <c r="F2" s="85"/>
      <c r="G2" s="85"/>
      <c r="H2" s="85"/>
      <c r="I2" s="85"/>
      <c r="J2" s="93"/>
      <c r="K2" s="93"/>
      <c r="L2" s="93"/>
      <c r="M2" s="93"/>
      <c r="N2" s="94"/>
      <c r="O2" s="94"/>
      <c r="P2" s="95" t="s">
        <v>197</v>
      </c>
    </row>
    <row r="3" spans="1:16" ht="30" customHeight="1">
      <c r="A3" s="86" t="s">
        <v>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93"/>
      <c r="M3" s="93"/>
      <c r="N3" s="96"/>
      <c r="O3" s="96"/>
      <c r="P3" s="95" t="s">
        <v>26</v>
      </c>
    </row>
    <row r="4" spans="1:16" ht="13.5" customHeight="1">
      <c r="A4" s="455" t="s">
        <v>80</v>
      </c>
      <c r="B4" s="449" t="s">
        <v>198</v>
      </c>
      <c r="C4" s="449" t="s">
        <v>199</v>
      </c>
      <c r="D4" s="452" t="s">
        <v>135</v>
      </c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4"/>
    </row>
    <row r="5" spans="1:16" ht="13.5" customHeight="1">
      <c r="A5" s="456"/>
      <c r="B5" s="458"/>
      <c r="C5" s="458"/>
      <c r="D5" s="449" t="s">
        <v>83</v>
      </c>
      <c r="E5" s="452" t="s">
        <v>84</v>
      </c>
      <c r="F5" s="453"/>
      <c r="G5" s="454"/>
      <c r="H5" s="448" t="s">
        <v>35</v>
      </c>
      <c r="I5" s="448" t="s">
        <v>37</v>
      </c>
      <c r="J5" s="452" t="s">
        <v>85</v>
      </c>
      <c r="K5" s="453"/>
      <c r="L5" s="454"/>
      <c r="M5" s="448" t="s">
        <v>43</v>
      </c>
      <c r="N5" s="448" t="s">
        <v>45</v>
      </c>
      <c r="O5" s="449" t="s">
        <v>86</v>
      </c>
      <c r="P5" s="448" t="s">
        <v>87</v>
      </c>
    </row>
    <row r="6" spans="1:16" ht="36" customHeight="1">
      <c r="A6" s="457"/>
      <c r="B6" s="450"/>
      <c r="C6" s="450"/>
      <c r="D6" s="450"/>
      <c r="E6" s="88" t="s">
        <v>90</v>
      </c>
      <c r="F6" s="88" t="s">
        <v>91</v>
      </c>
      <c r="G6" s="87" t="s">
        <v>92</v>
      </c>
      <c r="H6" s="448"/>
      <c r="I6" s="448"/>
      <c r="J6" s="88" t="s">
        <v>90</v>
      </c>
      <c r="K6" s="88" t="s">
        <v>93</v>
      </c>
      <c r="L6" s="88" t="s">
        <v>92</v>
      </c>
      <c r="M6" s="448"/>
      <c r="N6" s="448"/>
      <c r="O6" s="450"/>
      <c r="P6" s="448"/>
    </row>
    <row r="7" spans="1:16" s="22" customFormat="1" ht="39.75" customHeight="1">
      <c r="A7" s="89"/>
      <c r="B7" s="90"/>
      <c r="C7" s="90"/>
      <c r="D7" s="91">
        <f>E7+H7+I7+J7+N7+O7+P7+M7</f>
        <v>0</v>
      </c>
      <c r="E7" s="91">
        <f>F7+G7</f>
        <v>0</v>
      </c>
      <c r="F7" s="91"/>
      <c r="G7" s="91"/>
      <c r="H7" s="91"/>
      <c r="I7" s="91"/>
      <c r="J7" s="91">
        <f>K7+L7</f>
        <v>0</v>
      </c>
      <c r="K7" s="91"/>
      <c r="L7" s="91"/>
      <c r="M7" s="91"/>
      <c r="N7" s="91"/>
      <c r="O7" s="91"/>
      <c r="P7" s="97"/>
    </row>
    <row r="8" spans="1:16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</row>
  </sheetData>
  <sheetProtection formatCells="0" formatColumns="0" formatRows="0"/>
  <mergeCells count="14">
    <mergeCell ref="C4:C6"/>
    <mergeCell ref="D5:D6"/>
    <mergeCell ref="H5:H6"/>
    <mergeCell ref="I5:I6"/>
    <mergeCell ref="M5:M6"/>
    <mergeCell ref="N5:N6"/>
    <mergeCell ref="O5:O6"/>
    <mergeCell ref="P5:P6"/>
    <mergeCell ref="A1:P1"/>
    <mergeCell ref="D4:P4"/>
    <mergeCell ref="E5:G5"/>
    <mergeCell ref="J5:L5"/>
    <mergeCell ref="A4:A6"/>
    <mergeCell ref="B4:B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zoomScalePageLayoutView="0" workbookViewId="0" topLeftCell="A1">
      <selection activeCell="A1" sqref="A1:R1"/>
    </sheetView>
  </sheetViews>
  <sheetFormatPr defaultColWidth="9.00390625" defaultRowHeight="13.5"/>
  <sheetData>
    <row r="1" spans="1:18" ht="22.5" customHeight="1">
      <c r="A1" s="463" t="s">
        <v>200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1:18" ht="22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2"/>
      <c r="M2" s="72"/>
      <c r="N2" s="72"/>
      <c r="O2" s="72"/>
      <c r="P2" s="80"/>
      <c r="Q2" s="80"/>
      <c r="R2" s="83" t="s">
        <v>201</v>
      </c>
    </row>
    <row r="3" spans="1:18" ht="28.5" customHeight="1">
      <c r="A3" s="71" t="s">
        <v>25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81"/>
      <c r="Q3" s="81"/>
      <c r="R3" s="83" t="s">
        <v>26</v>
      </c>
    </row>
    <row r="4" spans="1:18" ht="13.5" customHeight="1">
      <c r="A4" s="470" t="s">
        <v>80</v>
      </c>
      <c r="B4" s="470" t="s">
        <v>202</v>
      </c>
      <c r="C4" s="470" t="s">
        <v>203</v>
      </c>
      <c r="D4" s="470" t="s">
        <v>204</v>
      </c>
      <c r="E4" s="470" t="s">
        <v>205</v>
      </c>
      <c r="F4" s="464" t="s">
        <v>135</v>
      </c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6"/>
    </row>
    <row r="5" spans="1:18" ht="13.5" customHeight="1">
      <c r="A5" s="471"/>
      <c r="B5" s="471"/>
      <c r="C5" s="471"/>
      <c r="D5" s="471"/>
      <c r="E5" s="471"/>
      <c r="F5" s="473" t="s">
        <v>83</v>
      </c>
      <c r="G5" s="467" t="s">
        <v>84</v>
      </c>
      <c r="H5" s="468"/>
      <c r="I5" s="469"/>
      <c r="J5" s="462" t="s">
        <v>35</v>
      </c>
      <c r="K5" s="462" t="s">
        <v>37</v>
      </c>
      <c r="L5" s="467" t="s">
        <v>85</v>
      </c>
      <c r="M5" s="468"/>
      <c r="N5" s="469"/>
      <c r="O5" s="461" t="s">
        <v>43</v>
      </c>
      <c r="P5" s="461" t="s">
        <v>45</v>
      </c>
      <c r="Q5" s="459" t="s">
        <v>86</v>
      </c>
      <c r="R5" s="461" t="s">
        <v>87</v>
      </c>
    </row>
    <row r="6" spans="1:18" ht="36" customHeight="1">
      <c r="A6" s="472"/>
      <c r="B6" s="472"/>
      <c r="C6" s="472"/>
      <c r="D6" s="472"/>
      <c r="E6" s="472">
        <v>0</v>
      </c>
      <c r="F6" s="474"/>
      <c r="G6" s="73" t="s">
        <v>90</v>
      </c>
      <c r="H6" s="73" t="s">
        <v>91</v>
      </c>
      <c r="I6" s="73" t="s">
        <v>92</v>
      </c>
      <c r="J6" s="462"/>
      <c r="K6" s="462"/>
      <c r="L6" s="73" t="s">
        <v>90</v>
      </c>
      <c r="M6" s="73" t="s">
        <v>93</v>
      </c>
      <c r="N6" s="73" t="s">
        <v>92</v>
      </c>
      <c r="O6" s="461"/>
      <c r="P6" s="461"/>
      <c r="Q6" s="460"/>
      <c r="R6" s="461"/>
    </row>
    <row r="7" spans="1:18" s="22" customFormat="1" ht="36" customHeight="1">
      <c r="A7" s="74" t="s">
        <v>80</v>
      </c>
      <c r="B7" s="75"/>
      <c r="C7" s="75"/>
      <c r="D7" s="75"/>
      <c r="E7" s="76"/>
      <c r="F7" s="77">
        <f>G7+J7+K7+L7+O7+P7+Q7+R7</f>
        <v>0</v>
      </c>
      <c r="G7" s="78">
        <f>H7+I7</f>
        <v>0</v>
      </c>
      <c r="H7" s="78"/>
      <c r="I7" s="78"/>
      <c r="J7" s="78"/>
      <c r="K7" s="78"/>
      <c r="L7" s="78">
        <f>M7+N7</f>
        <v>0</v>
      </c>
      <c r="M7" s="78"/>
      <c r="N7" s="78"/>
      <c r="O7" s="78"/>
      <c r="P7" s="78"/>
      <c r="Q7" s="78"/>
      <c r="R7" s="84"/>
    </row>
    <row r="8" spans="1:18" ht="13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82"/>
      <c r="M8" s="82"/>
      <c r="N8" s="82"/>
      <c r="O8" s="82"/>
      <c r="P8" s="72"/>
      <c r="Q8" s="72"/>
      <c r="R8" s="72"/>
    </row>
    <row r="9" spans="1:18" ht="13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Q5:Q6"/>
    <mergeCell ref="R5:R6"/>
    <mergeCell ref="J5:J6"/>
    <mergeCell ref="K5:K6"/>
    <mergeCell ref="O5:O6"/>
    <mergeCell ref="P5:P6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zoomScalePageLayoutView="0" workbookViewId="0" topLeftCell="A1">
      <selection activeCell="A1" sqref="A1:H1"/>
    </sheetView>
  </sheetViews>
  <sheetFormatPr defaultColWidth="9.00390625" defaultRowHeight="13.5"/>
  <cols>
    <col min="1" max="8" width="17.75390625" style="0" customWidth="1"/>
  </cols>
  <sheetData>
    <row r="1" spans="1:8" ht="22.5" customHeight="1">
      <c r="A1" s="475" t="s">
        <v>206</v>
      </c>
      <c r="B1" s="475"/>
      <c r="C1" s="475"/>
      <c r="D1" s="475"/>
      <c r="E1" s="475"/>
      <c r="F1" s="475"/>
      <c r="G1" s="475"/>
      <c r="H1" s="475"/>
    </row>
    <row r="2" spans="1:8" ht="22.5" customHeight="1">
      <c r="A2" s="59"/>
      <c r="B2" s="59"/>
      <c r="C2" s="59"/>
      <c r="D2" s="59"/>
      <c r="E2" s="59"/>
      <c r="F2" s="59"/>
      <c r="G2" s="59"/>
      <c r="H2" s="60" t="s">
        <v>207</v>
      </c>
    </row>
    <row r="3" spans="1:8" ht="13.5" customHeight="1">
      <c r="A3" s="61"/>
      <c r="B3" s="62"/>
      <c r="C3" s="62"/>
      <c r="D3" s="62"/>
      <c r="E3" s="62"/>
      <c r="F3" s="62"/>
      <c r="G3" s="62"/>
      <c r="H3" s="63" t="s">
        <v>26</v>
      </c>
    </row>
    <row r="4" spans="1:8" ht="13.5" customHeight="1">
      <c r="A4" s="479" t="s">
        <v>80</v>
      </c>
      <c r="B4" s="482" t="s">
        <v>208</v>
      </c>
      <c r="C4" s="482" t="s">
        <v>209</v>
      </c>
      <c r="D4" s="476" t="s">
        <v>210</v>
      </c>
      <c r="E4" s="477"/>
      <c r="F4" s="478"/>
      <c r="G4" s="487" t="s">
        <v>211</v>
      </c>
      <c r="H4" s="482" t="s">
        <v>199</v>
      </c>
    </row>
    <row r="5" spans="1:8" ht="13.5" customHeight="1">
      <c r="A5" s="480"/>
      <c r="B5" s="483"/>
      <c r="C5" s="483"/>
      <c r="D5" s="485" t="s">
        <v>103</v>
      </c>
      <c r="E5" s="485" t="s">
        <v>104</v>
      </c>
      <c r="F5" s="485" t="s">
        <v>105</v>
      </c>
      <c r="G5" s="488"/>
      <c r="H5" s="483" t="s">
        <v>212</v>
      </c>
    </row>
    <row r="6" spans="1:8" ht="13.5" customHeight="1">
      <c r="A6" s="481"/>
      <c r="B6" s="484"/>
      <c r="C6" s="484"/>
      <c r="D6" s="486"/>
      <c r="E6" s="486"/>
      <c r="F6" s="486"/>
      <c r="G6" s="489"/>
      <c r="H6" s="484"/>
    </row>
    <row r="7" spans="1:8" ht="13.5" customHeight="1">
      <c r="A7" s="64"/>
      <c r="B7" s="65"/>
      <c r="C7" s="66"/>
      <c r="D7" s="66"/>
      <c r="E7" s="66"/>
      <c r="F7" s="66"/>
      <c r="G7" s="66"/>
      <c r="H7" s="67"/>
    </row>
    <row r="8" spans="1:8" ht="13.5" customHeight="1">
      <c r="A8" s="68"/>
      <c r="B8" s="68"/>
      <c r="C8" s="68"/>
      <c r="D8" s="68"/>
      <c r="E8" s="68"/>
      <c r="F8" s="68"/>
      <c r="G8" s="68"/>
      <c r="H8" s="69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zoomScalePageLayoutView="0" workbookViewId="0" topLeftCell="A1">
      <selection activeCell="E18" sqref="E18"/>
    </sheetView>
  </sheetViews>
  <sheetFormatPr defaultColWidth="9.00390625" defaultRowHeight="13.5"/>
  <cols>
    <col min="1" max="1" width="46.125" style="0" customWidth="1"/>
    <col min="2" max="5" width="20.375" style="0" customWidth="1"/>
  </cols>
  <sheetData>
    <row r="1" spans="1:5" ht="13.5" customHeight="1">
      <c r="A1" s="35"/>
      <c r="B1" s="36"/>
      <c r="C1" s="36"/>
      <c r="D1" s="36"/>
      <c r="E1" s="36"/>
    </row>
    <row r="2" spans="1:5" ht="27" customHeight="1">
      <c r="A2" s="490" t="s">
        <v>213</v>
      </c>
      <c r="B2" s="490"/>
      <c r="C2" s="490"/>
      <c r="D2" s="490"/>
      <c r="E2" s="490"/>
    </row>
    <row r="3" spans="1:5" ht="35.25" customHeight="1">
      <c r="A3" s="37" t="s">
        <v>25</v>
      </c>
      <c r="B3" s="36"/>
      <c r="C3" s="36"/>
      <c r="D3" s="36"/>
      <c r="E3" s="38" t="s">
        <v>26</v>
      </c>
    </row>
    <row r="4" spans="1:5" ht="28.5" customHeight="1">
      <c r="A4" s="493" t="s">
        <v>214</v>
      </c>
      <c r="B4" s="495" t="s">
        <v>215</v>
      </c>
      <c r="C4" s="495" t="s">
        <v>216</v>
      </c>
      <c r="D4" s="491" t="s">
        <v>217</v>
      </c>
      <c r="E4" s="492"/>
    </row>
    <row r="5" spans="1:5" ht="28.5" customHeight="1">
      <c r="A5" s="494"/>
      <c r="B5" s="496"/>
      <c r="C5" s="496"/>
      <c r="D5" s="39" t="s">
        <v>218</v>
      </c>
      <c r="E5" s="40" t="s">
        <v>219</v>
      </c>
    </row>
    <row r="6" spans="1:5" s="22" customFormat="1" ht="24" customHeight="1">
      <c r="A6" s="41" t="s">
        <v>220</v>
      </c>
      <c r="B6" s="42">
        <v>10</v>
      </c>
      <c r="C6" s="43">
        <v>8</v>
      </c>
      <c r="D6" s="44">
        <f>C6-B6</f>
        <v>-2</v>
      </c>
      <c r="E6" s="45">
        <f>D6/B6</f>
        <v>-0.2</v>
      </c>
    </row>
    <row r="7" spans="1:5" s="22" customFormat="1" ht="36" customHeight="1">
      <c r="A7" s="46" t="s">
        <v>221</v>
      </c>
      <c r="B7" s="47">
        <v>0</v>
      </c>
      <c r="C7" s="44">
        <v>0</v>
      </c>
      <c r="D7" s="44">
        <f>C7-B7</f>
        <v>0</v>
      </c>
      <c r="E7" s="45" t="e">
        <f>D7/B7</f>
        <v>#DIV/0!</v>
      </c>
    </row>
    <row r="8" spans="1:5" s="22" customFormat="1" ht="36" customHeight="1">
      <c r="A8" s="48" t="s">
        <v>222</v>
      </c>
      <c r="B8" s="49">
        <v>3</v>
      </c>
      <c r="C8" s="44">
        <v>1</v>
      </c>
      <c r="D8" s="44">
        <f>C8-B8</f>
        <v>-2</v>
      </c>
      <c r="E8" s="45">
        <f>D8/B8</f>
        <v>-0.6666666666666666</v>
      </c>
    </row>
    <row r="9" spans="1:5" s="22" customFormat="1" ht="36" customHeight="1">
      <c r="A9" s="48" t="s">
        <v>223</v>
      </c>
      <c r="B9" s="50">
        <v>7</v>
      </c>
      <c r="C9" s="44">
        <v>7</v>
      </c>
      <c r="D9" s="44">
        <f>C9-B9</f>
        <v>0</v>
      </c>
      <c r="E9" s="45">
        <f>D9/B9</f>
        <v>0</v>
      </c>
    </row>
    <row r="10" spans="1:5" ht="36" customHeight="1">
      <c r="A10" s="51" t="s">
        <v>224</v>
      </c>
      <c r="B10" s="52">
        <v>0</v>
      </c>
      <c r="C10" s="53">
        <v>0</v>
      </c>
      <c r="D10" s="54">
        <v>0</v>
      </c>
      <c r="E10" s="45" t="e">
        <f>D10/B10</f>
        <v>#DIV/0!</v>
      </c>
    </row>
    <row r="11" spans="1:5" ht="36" customHeight="1">
      <c r="A11" s="55" t="s">
        <v>225</v>
      </c>
      <c r="B11" s="56">
        <v>7</v>
      </c>
      <c r="C11" s="57">
        <v>7</v>
      </c>
      <c r="D11" s="58">
        <v>0</v>
      </c>
      <c r="E11" s="45">
        <f>D11/B11</f>
        <v>0</v>
      </c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6.25390625" style="0" customWidth="1"/>
    <col min="2" max="2" width="17.375" style="0" customWidth="1"/>
  </cols>
  <sheetData>
    <row r="1" ht="27" customHeight="1">
      <c r="A1" s="283" t="s">
        <v>3</v>
      </c>
    </row>
    <row r="2" ht="27" customHeight="1">
      <c r="A2" s="284" t="s">
        <v>4</v>
      </c>
    </row>
    <row r="3" ht="27" customHeight="1">
      <c r="A3" s="284" t="s">
        <v>5</v>
      </c>
    </row>
    <row r="4" ht="27" customHeight="1">
      <c r="A4" s="284" t="s">
        <v>6</v>
      </c>
    </row>
    <row r="5" ht="27" customHeight="1">
      <c r="A5" s="284" t="s">
        <v>7</v>
      </c>
    </row>
    <row r="6" ht="27" customHeight="1">
      <c r="A6" s="284" t="s">
        <v>8</v>
      </c>
    </row>
    <row r="7" ht="27" customHeight="1">
      <c r="A7" s="284" t="s">
        <v>9</v>
      </c>
    </row>
    <row r="8" ht="27" customHeight="1">
      <c r="A8" s="284" t="s">
        <v>10</v>
      </c>
    </row>
    <row r="9" ht="27" customHeight="1">
      <c r="A9" s="284" t="s">
        <v>11</v>
      </c>
    </row>
    <row r="10" ht="27" customHeight="1">
      <c r="A10" s="284" t="s">
        <v>12</v>
      </c>
    </row>
    <row r="11" ht="27" customHeight="1">
      <c r="A11" s="284" t="s">
        <v>13</v>
      </c>
    </row>
    <row r="12" ht="27" customHeight="1">
      <c r="A12" s="284" t="s">
        <v>14</v>
      </c>
    </row>
    <row r="13" ht="27" customHeight="1">
      <c r="A13" s="284" t="s">
        <v>15</v>
      </c>
    </row>
    <row r="14" ht="27" customHeight="1">
      <c r="A14" s="284" t="s">
        <v>16</v>
      </c>
    </row>
    <row r="15" ht="27" customHeight="1">
      <c r="A15" s="284" t="s">
        <v>17</v>
      </c>
    </row>
    <row r="16" ht="27" customHeight="1">
      <c r="A16" s="284" t="s">
        <v>18</v>
      </c>
    </row>
    <row r="17" ht="27" customHeight="1">
      <c r="A17" s="284" t="s">
        <v>19</v>
      </c>
    </row>
    <row r="18" ht="27" customHeight="1">
      <c r="A18" s="284" t="s">
        <v>20</v>
      </c>
    </row>
    <row r="19" ht="27" customHeight="1">
      <c r="A19" s="284" t="s">
        <v>21</v>
      </c>
    </row>
    <row r="20" ht="27" customHeight="1">
      <c r="A20" s="284" t="s">
        <v>22</v>
      </c>
    </row>
    <row r="21" ht="14.25" customHeight="1">
      <c r="A21" s="285"/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2.25390625" style="0" customWidth="1"/>
    <col min="2" max="6" width="18.125" style="0" customWidth="1"/>
  </cols>
  <sheetData>
    <row r="1" spans="1:6" ht="27" customHeight="1">
      <c r="A1" s="23" t="s">
        <v>226</v>
      </c>
      <c r="B1" s="24"/>
      <c r="C1" s="24"/>
      <c r="D1" s="24"/>
      <c r="E1" s="24"/>
      <c r="F1" s="24"/>
    </row>
    <row r="2" spans="1:6" ht="13.5" customHeight="1">
      <c r="A2" s="25"/>
      <c r="B2" s="25"/>
      <c r="C2" s="25"/>
      <c r="D2" s="25"/>
      <c r="E2" s="25"/>
      <c r="F2" s="26" t="s">
        <v>227</v>
      </c>
    </row>
    <row r="3" spans="1:6" ht="30" customHeight="1">
      <c r="A3" s="497"/>
      <c r="B3" s="497"/>
      <c r="C3" s="497"/>
      <c r="D3" s="28"/>
      <c r="E3" s="28"/>
      <c r="F3" s="29" t="s">
        <v>26</v>
      </c>
    </row>
    <row r="4" spans="1:6" ht="13.5" customHeight="1">
      <c r="A4" s="498" t="s">
        <v>80</v>
      </c>
      <c r="B4" s="499" t="s">
        <v>228</v>
      </c>
      <c r="C4" s="499"/>
      <c r="D4" s="499"/>
      <c r="E4" s="499" t="s">
        <v>102</v>
      </c>
      <c r="F4" s="500" t="s">
        <v>229</v>
      </c>
    </row>
    <row r="5" spans="1:6" ht="13.5" customHeight="1">
      <c r="A5" s="498"/>
      <c r="B5" s="499"/>
      <c r="C5" s="499"/>
      <c r="D5" s="499"/>
      <c r="E5" s="499"/>
      <c r="F5" s="500"/>
    </row>
    <row r="6" spans="1:6" ht="24" customHeight="1">
      <c r="A6" s="498"/>
      <c r="B6" s="30" t="s">
        <v>103</v>
      </c>
      <c r="C6" s="30" t="s">
        <v>104</v>
      </c>
      <c r="D6" s="30" t="s">
        <v>105</v>
      </c>
      <c r="E6" s="499"/>
      <c r="F6" s="500"/>
    </row>
    <row r="7" spans="1:6" s="22" customFormat="1" ht="35.25" customHeight="1">
      <c r="A7" s="31"/>
      <c r="B7" s="32"/>
      <c r="C7" s="33"/>
      <c r="D7" s="33"/>
      <c r="E7" s="31" t="s">
        <v>83</v>
      </c>
      <c r="F7" s="34">
        <v>33.6</v>
      </c>
    </row>
    <row r="8" spans="1:6" ht="35.25" customHeight="1">
      <c r="A8" s="31" t="s">
        <v>97</v>
      </c>
      <c r="B8" s="32"/>
      <c r="C8" s="33"/>
      <c r="D8" s="33"/>
      <c r="E8" s="31"/>
      <c r="F8" s="34">
        <v>33.6</v>
      </c>
    </row>
    <row r="9" spans="1:6" ht="35.25" customHeight="1">
      <c r="A9" s="31" t="s">
        <v>98</v>
      </c>
      <c r="B9" s="32">
        <v>201</v>
      </c>
      <c r="C9" s="33"/>
      <c r="D9" s="33"/>
      <c r="E9" s="31" t="s">
        <v>106</v>
      </c>
      <c r="F9" s="34">
        <v>33.6</v>
      </c>
    </row>
    <row r="10" spans="1:6" ht="35.25" customHeight="1">
      <c r="A10" s="31" t="s">
        <v>107</v>
      </c>
      <c r="B10" s="32"/>
      <c r="C10" s="33" t="s">
        <v>108</v>
      </c>
      <c r="D10" s="33"/>
      <c r="E10" s="31" t="s">
        <v>109</v>
      </c>
      <c r="F10" s="34">
        <v>33.6</v>
      </c>
    </row>
    <row r="11" spans="1:6" ht="35.25" customHeight="1">
      <c r="A11" s="31" t="s">
        <v>110</v>
      </c>
      <c r="B11" s="32">
        <v>201</v>
      </c>
      <c r="C11" s="33" t="s">
        <v>111</v>
      </c>
      <c r="D11" s="33" t="s">
        <v>112</v>
      </c>
      <c r="E11" s="31" t="s">
        <v>113</v>
      </c>
      <c r="F11" s="34">
        <v>33.6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sheetData>
    <row r="1" spans="1:24" ht="22.5" customHeight="1">
      <c r="A1" s="8" t="s">
        <v>230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2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8"/>
      <c r="X2" s="19" t="s">
        <v>231</v>
      </c>
    </row>
    <row r="3" spans="1:24" ht="27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8"/>
      <c r="X3" s="20" t="s">
        <v>26</v>
      </c>
    </row>
    <row r="4" spans="1:24" ht="13.5" customHeight="1">
      <c r="A4" s="504" t="s">
        <v>80</v>
      </c>
      <c r="B4" s="504" t="s">
        <v>198</v>
      </c>
      <c r="C4" s="509" t="s">
        <v>135</v>
      </c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1"/>
      <c r="O4" s="501" t="s">
        <v>232</v>
      </c>
      <c r="P4" s="501" t="s">
        <v>233</v>
      </c>
      <c r="Q4" s="512" t="s">
        <v>234</v>
      </c>
      <c r="R4" s="513"/>
      <c r="S4" s="513"/>
      <c r="T4" s="514"/>
      <c r="U4" s="512" t="s">
        <v>235</v>
      </c>
      <c r="V4" s="513"/>
      <c r="W4" s="513"/>
      <c r="X4" s="514"/>
    </row>
    <row r="5" spans="1:24" ht="13.5" customHeight="1">
      <c r="A5" s="505"/>
      <c r="B5" s="505"/>
      <c r="C5" s="507" t="s">
        <v>83</v>
      </c>
      <c r="D5" s="515" t="s">
        <v>84</v>
      </c>
      <c r="E5" s="516"/>
      <c r="F5" s="517"/>
      <c r="G5" s="508" t="s">
        <v>35</v>
      </c>
      <c r="H5" s="508" t="s">
        <v>37</v>
      </c>
      <c r="I5" s="515" t="s">
        <v>85</v>
      </c>
      <c r="J5" s="516"/>
      <c r="K5" s="517"/>
      <c r="L5" s="508" t="s">
        <v>236</v>
      </c>
      <c r="M5" s="508" t="s">
        <v>45</v>
      </c>
      <c r="N5" s="508" t="s">
        <v>237</v>
      </c>
      <c r="O5" s="503"/>
      <c r="P5" s="503"/>
      <c r="Q5" s="501" t="s">
        <v>238</v>
      </c>
      <c r="R5" s="501" t="s">
        <v>239</v>
      </c>
      <c r="S5" s="501" t="s">
        <v>240</v>
      </c>
      <c r="T5" s="501" t="s">
        <v>241</v>
      </c>
      <c r="U5" s="501" t="s">
        <v>238</v>
      </c>
      <c r="V5" s="501" t="s">
        <v>239</v>
      </c>
      <c r="W5" s="501" t="s">
        <v>240</v>
      </c>
      <c r="X5" s="501" t="s">
        <v>241</v>
      </c>
    </row>
    <row r="6" spans="1:24" ht="36" customHeight="1">
      <c r="A6" s="506"/>
      <c r="B6" s="506"/>
      <c r="C6" s="507"/>
      <c r="D6" s="12" t="s">
        <v>90</v>
      </c>
      <c r="E6" s="12" t="s">
        <v>91</v>
      </c>
      <c r="F6" s="11" t="s">
        <v>92</v>
      </c>
      <c r="G6" s="508"/>
      <c r="H6" s="508"/>
      <c r="I6" s="12" t="s">
        <v>90</v>
      </c>
      <c r="J6" s="12" t="s">
        <v>93</v>
      </c>
      <c r="K6" s="12" t="s">
        <v>92</v>
      </c>
      <c r="L6" s="508"/>
      <c r="M6" s="508"/>
      <c r="N6" s="508"/>
      <c r="O6" s="502"/>
      <c r="P6" s="502"/>
      <c r="Q6" s="502"/>
      <c r="R6" s="502"/>
      <c r="S6" s="502"/>
      <c r="T6" s="502"/>
      <c r="U6" s="502"/>
      <c r="V6" s="502"/>
      <c r="W6" s="502"/>
      <c r="X6" s="502"/>
    </row>
    <row r="7" spans="1:24" ht="13.5" customHeight="1">
      <c r="A7" s="13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7"/>
      <c r="P7" s="17"/>
      <c r="Q7" s="21"/>
      <c r="R7" s="21"/>
      <c r="S7" s="21"/>
      <c r="T7" s="21"/>
      <c r="U7" s="21"/>
      <c r="V7" s="21"/>
      <c r="W7" s="21"/>
      <c r="X7" s="21"/>
    </row>
    <row r="8" spans="1:24" ht="1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</sheetData>
  <sheetProtection formatCells="0" formatColumns="0" formatRows="0"/>
  <mergeCells count="23">
    <mergeCell ref="M5:M6"/>
    <mergeCell ref="N5:N6"/>
    <mergeCell ref="O4:O6"/>
    <mergeCell ref="A4:A6"/>
    <mergeCell ref="B4:B6"/>
    <mergeCell ref="C5:C6"/>
    <mergeCell ref="G5:G6"/>
    <mergeCell ref="C4:N4"/>
    <mergeCell ref="Q4:T4"/>
    <mergeCell ref="D5:F5"/>
    <mergeCell ref="I5:K5"/>
    <mergeCell ref="H5:H6"/>
    <mergeCell ref="L5:L6"/>
    <mergeCell ref="X5:X6"/>
    <mergeCell ref="T5:T6"/>
    <mergeCell ref="U5:U6"/>
    <mergeCell ref="V5:V6"/>
    <mergeCell ref="W5:W6"/>
    <mergeCell ref="P4:P6"/>
    <mergeCell ref="Q5:Q6"/>
    <mergeCell ref="R5:R6"/>
    <mergeCell ref="S5:S6"/>
    <mergeCell ref="U4:X4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1" max="6" width="28.125" style="0" customWidth="1"/>
  </cols>
  <sheetData>
    <row r="1" spans="1:5" ht="27" customHeight="1">
      <c r="A1" s="518" t="s">
        <v>242</v>
      </c>
      <c r="B1" s="518"/>
      <c r="C1" s="518"/>
      <c r="D1" s="518"/>
      <c r="E1" s="519"/>
    </row>
    <row r="2" spans="1:5" ht="41.25" customHeight="1">
      <c r="A2" s="1" t="s">
        <v>243</v>
      </c>
      <c r="B2" s="1" t="s">
        <v>244</v>
      </c>
      <c r="C2" s="1"/>
      <c r="D2" s="1"/>
      <c r="E2" s="2"/>
    </row>
    <row r="3" spans="1:5" ht="84.75" customHeight="1">
      <c r="A3" s="3" t="s">
        <v>245</v>
      </c>
      <c r="B3" s="4" t="s">
        <v>246</v>
      </c>
      <c r="C3" s="3" t="s">
        <v>247</v>
      </c>
      <c r="D3" s="5" t="s">
        <v>248</v>
      </c>
      <c r="E3" s="6" t="s">
        <v>249</v>
      </c>
    </row>
    <row r="4" spans="1:5" ht="84.75" customHeight="1">
      <c r="A4" s="7"/>
      <c r="B4" s="3"/>
      <c r="C4" s="3"/>
      <c r="D4" s="3"/>
      <c r="E4" s="3"/>
    </row>
    <row r="5" spans="1:5" ht="84.75" customHeight="1">
      <c r="A5" s="5" t="s">
        <v>250</v>
      </c>
      <c r="B5" s="520"/>
      <c r="C5" s="521"/>
      <c r="D5" s="521"/>
      <c r="E5" s="522"/>
    </row>
    <row r="6" spans="1:5" ht="84.75" customHeight="1">
      <c r="A6" s="5" t="s">
        <v>251</v>
      </c>
      <c r="B6" s="523"/>
      <c r="C6" s="524"/>
      <c r="D6" s="524"/>
      <c r="E6" s="525"/>
    </row>
    <row r="7" spans="1:5" ht="84.75" customHeight="1">
      <c r="A7" s="5" t="s">
        <v>252</v>
      </c>
      <c r="B7" s="523"/>
      <c r="C7" s="524"/>
      <c r="D7" s="524"/>
      <c r="E7" s="525"/>
    </row>
    <row r="8" spans="1:5" ht="14.25" customHeight="1">
      <c r="A8" s="1" t="s">
        <v>253</v>
      </c>
      <c r="B8" s="1"/>
      <c r="C8" s="1"/>
      <c r="D8" s="1"/>
      <c r="E8" s="1"/>
    </row>
    <row r="9" spans="1:5" ht="14.25" customHeight="1">
      <c r="A9" s="1" t="s">
        <v>254</v>
      </c>
      <c r="B9" s="1"/>
      <c r="C9" s="1"/>
      <c r="D9" s="1"/>
      <c r="E9" s="1"/>
    </row>
    <row r="10" spans="1:5" ht="14.25" customHeight="1">
      <c r="A10" s="1" t="s">
        <v>255</v>
      </c>
      <c r="B10" s="1"/>
      <c r="C10" s="1"/>
      <c r="D10" s="1"/>
      <c r="E10" s="1"/>
    </row>
    <row r="11" spans="1:5" ht="14.25" customHeight="1">
      <c r="A11" s="1" t="s">
        <v>256</v>
      </c>
      <c r="B11" s="1"/>
      <c r="C11" s="1"/>
      <c r="D11" s="1"/>
      <c r="E11" s="1"/>
    </row>
  </sheetData>
  <sheetProtection formatCells="0" formatColumns="0" formatRows="0"/>
  <mergeCells count="4">
    <mergeCell ref="A1:E1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3">
      <selection activeCell="A1" sqref="A1:D1"/>
    </sheetView>
  </sheetViews>
  <sheetFormatPr defaultColWidth="9.00390625" defaultRowHeight="13.5"/>
  <cols>
    <col min="1" max="5" width="30.875" style="0" customWidth="1"/>
  </cols>
  <sheetData>
    <row r="1" spans="1:4" ht="21" customHeight="1">
      <c r="A1" s="305" t="s">
        <v>23</v>
      </c>
      <c r="B1" s="305"/>
      <c r="C1" s="305"/>
      <c r="D1" s="305"/>
    </row>
    <row r="2" spans="1:4" ht="21" customHeight="1">
      <c r="A2" s="253"/>
      <c r="B2" s="253"/>
      <c r="C2" s="253"/>
      <c r="D2" s="254" t="s">
        <v>24</v>
      </c>
    </row>
    <row r="3" spans="1:4" ht="21" customHeight="1">
      <c r="A3" s="27" t="s">
        <v>25</v>
      </c>
      <c r="B3" s="255"/>
      <c r="C3" s="256"/>
      <c r="D3" s="254" t="s">
        <v>26</v>
      </c>
    </row>
    <row r="4" spans="1:4" ht="21" customHeight="1">
      <c r="A4" s="257" t="s">
        <v>27</v>
      </c>
      <c r="B4" s="257"/>
      <c r="C4" s="257" t="s">
        <v>28</v>
      </c>
      <c r="D4" s="257"/>
    </row>
    <row r="5" spans="1:4" ht="21" customHeight="1">
      <c r="A5" s="258" t="s">
        <v>29</v>
      </c>
      <c r="B5" s="259" t="s">
        <v>30</v>
      </c>
      <c r="C5" s="258" t="s">
        <v>29</v>
      </c>
      <c r="D5" s="260" t="s">
        <v>30</v>
      </c>
    </row>
    <row r="6" spans="1:4" s="22" customFormat="1" ht="21" customHeight="1">
      <c r="A6" s="261" t="s">
        <v>31</v>
      </c>
      <c r="B6" s="262">
        <v>202.17</v>
      </c>
      <c r="C6" s="263" t="s">
        <v>32</v>
      </c>
      <c r="D6" s="264">
        <v>150.74</v>
      </c>
    </row>
    <row r="7" spans="1:4" s="22" customFormat="1" ht="21" customHeight="1">
      <c r="A7" s="265" t="s">
        <v>33</v>
      </c>
      <c r="B7" s="266"/>
      <c r="C7" s="263" t="s">
        <v>34</v>
      </c>
      <c r="D7" s="267">
        <v>0</v>
      </c>
    </row>
    <row r="8" spans="1:4" s="22" customFormat="1" ht="21" customHeight="1">
      <c r="A8" s="261" t="s">
        <v>35</v>
      </c>
      <c r="B8" s="268">
        <v>0</v>
      </c>
      <c r="C8" s="263" t="s">
        <v>36</v>
      </c>
      <c r="D8" s="267">
        <v>0</v>
      </c>
    </row>
    <row r="9" spans="1:4" s="22" customFormat="1" ht="21" customHeight="1">
      <c r="A9" s="261" t="s">
        <v>37</v>
      </c>
      <c r="B9" s="268">
        <v>0</v>
      </c>
      <c r="C9" s="263" t="s">
        <v>38</v>
      </c>
      <c r="D9" s="267">
        <v>0</v>
      </c>
    </row>
    <row r="10" spans="1:4" s="22" customFormat="1" ht="21" customHeight="1">
      <c r="A10" s="261" t="s">
        <v>39</v>
      </c>
      <c r="B10" s="268">
        <v>0</v>
      </c>
      <c r="C10" s="263" t="s">
        <v>40</v>
      </c>
      <c r="D10" s="267">
        <v>0</v>
      </c>
    </row>
    <row r="11" spans="1:4" s="22" customFormat="1" ht="21" customHeight="1">
      <c r="A11" s="261" t="s">
        <v>41</v>
      </c>
      <c r="B11" s="268"/>
      <c r="C11" s="263" t="s">
        <v>42</v>
      </c>
      <c r="D11" s="267">
        <v>0</v>
      </c>
    </row>
    <row r="12" spans="1:4" s="22" customFormat="1" ht="21" customHeight="1">
      <c r="A12" s="261" t="s">
        <v>43</v>
      </c>
      <c r="B12" s="268">
        <v>0</v>
      </c>
      <c r="C12" s="263" t="s">
        <v>44</v>
      </c>
      <c r="D12" s="267">
        <v>0</v>
      </c>
    </row>
    <row r="13" spans="1:4" s="22" customFormat="1" ht="21" customHeight="1">
      <c r="A13" s="261" t="s">
        <v>45</v>
      </c>
      <c r="B13" s="266">
        <v>0</v>
      </c>
      <c r="C13" s="263" t="s">
        <v>46</v>
      </c>
      <c r="D13" s="264">
        <v>28.84</v>
      </c>
    </row>
    <row r="14" spans="1:4" s="22" customFormat="1" ht="21" customHeight="1">
      <c r="A14" s="261" t="s">
        <v>47</v>
      </c>
      <c r="B14" s="266">
        <v>0</v>
      </c>
      <c r="C14" s="263" t="s">
        <v>48</v>
      </c>
      <c r="D14" s="267">
        <v>0</v>
      </c>
    </row>
    <row r="15" spans="1:4" s="22" customFormat="1" ht="21" customHeight="1">
      <c r="A15" s="261" t="s">
        <v>49</v>
      </c>
      <c r="B15" s="266">
        <v>0</v>
      </c>
      <c r="C15" s="263" t="s">
        <v>50</v>
      </c>
      <c r="D15" s="264">
        <v>9.99</v>
      </c>
    </row>
    <row r="16" spans="1:4" s="22" customFormat="1" ht="21" customHeight="1">
      <c r="A16" s="261" t="s">
        <v>51</v>
      </c>
      <c r="B16" s="266">
        <v>0</v>
      </c>
      <c r="C16" s="263" t="s">
        <v>52</v>
      </c>
      <c r="D16" s="267">
        <v>0</v>
      </c>
    </row>
    <row r="17" spans="1:4" s="22" customFormat="1" ht="21" customHeight="1">
      <c r="A17" s="269" t="s">
        <v>53</v>
      </c>
      <c r="B17" s="266">
        <v>0</v>
      </c>
      <c r="C17" s="270" t="s">
        <v>54</v>
      </c>
      <c r="D17" s="267">
        <v>0</v>
      </c>
    </row>
    <row r="18" spans="1:4" s="22" customFormat="1" ht="21" customHeight="1">
      <c r="A18" s="261" t="s">
        <v>55</v>
      </c>
      <c r="B18" s="266">
        <v>0</v>
      </c>
      <c r="C18" s="271" t="s">
        <v>56</v>
      </c>
      <c r="D18" s="267">
        <v>0</v>
      </c>
    </row>
    <row r="19" spans="1:4" s="22" customFormat="1" ht="21" customHeight="1">
      <c r="A19" s="269" t="s">
        <v>57</v>
      </c>
      <c r="B19" s="266">
        <v>0</v>
      </c>
      <c r="C19" s="272" t="s">
        <v>58</v>
      </c>
      <c r="D19" s="267">
        <v>0</v>
      </c>
    </row>
    <row r="20" spans="1:4" s="22" customFormat="1" ht="21" customHeight="1">
      <c r="A20" s="273" t="s">
        <v>59</v>
      </c>
      <c r="B20" s="266">
        <v>0</v>
      </c>
      <c r="C20" s="263" t="s">
        <v>60</v>
      </c>
      <c r="D20" s="267">
        <v>0</v>
      </c>
    </row>
    <row r="21" spans="1:4" s="22" customFormat="1" ht="21" customHeight="1">
      <c r="A21" s="273"/>
      <c r="B21" s="266"/>
      <c r="C21" s="274" t="s">
        <v>61</v>
      </c>
      <c r="D21" s="267">
        <v>0</v>
      </c>
    </row>
    <row r="22" spans="1:4" s="22" customFormat="1" ht="21" customHeight="1">
      <c r="A22" s="273"/>
      <c r="B22" s="266"/>
      <c r="C22" s="274" t="s">
        <v>62</v>
      </c>
      <c r="D22" s="267">
        <v>0</v>
      </c>
    </row>
    <row r="23" spans="1:4" s="22" customFormat="1" ht="21" customHeight="1">
      <c r="A23" s="275"/>
      <c r="B23" s="266"/>
      <c r="C23" s="274" t="s">
        <v>63</v>
      </c>
      <c r="D23" s="276">
        <v>0</v>
      </c>
    </row>
    <row r="24" spans="1:4" s="22" customFormat="1" ht="21" customHeight="1">
      <c r="A24" s="275"/>
      <c r="B24" s="266"/>
      <c r="C24" s="274" t="s">
        <v>64</v>
      </c>
      <c r="D24" s="276">
        <v>0</v>
      </c>
    </row>
    <row r="25" spans="1:4" s="22" customFormat="1" ht="21" customHeight="1">
      <c r="A25" s="275"/>
      <c r="B25" s="266"/>
      <c r="C25" s="274" t="s">
        <v>65</v>
      </c>
      <c r="D25" s="276">
        <v>12.6</v>
      </c>
    </row>
    <row r="26" spans="1:4" s="22" customFormat="1" ht="21" customHeight="1">
      <c r="A26" s="275"/>
      <c r="B26" s="266"/>
      <c r="C26" s="274" t="s">
        <v>66</v>
      </c>
      <c r="D26" s="267">
        <v>0</v>
      </c>
    </row>
    <row r="27" spans="1:4" s="22" customFormat="1" ht="21" customHeight="1">
      <c r="A27" s="275"/>
      <c r="B27" s="266"/>
      <c r="C27" s="274" t="s">
        <v>67</v>
      </c>
      <c r="D27" s="267">
        <v>0</v>
      </c>
    </row>
    <row r="28" spans="1:4" s="22" customFormat="1" ht="21" customHeight="1">
      <c r="A28" s="275"/>
      <c r="B28" s="266"/>
      <c r="C28" s="274" t="s">
        <v>68</v>
      </c>
      <c r="D28" s="277">
        <v>0</v>
      </c>
    </row>
    <row r="29" spans="1:4" s="22" customFormat="1" ht="21" customHeight="1">
      <c r="A29" s="275"/>
      <c r="B29" s="266"/>
      <c r="C29" s="274" t="s">
        <v>69</v>
      </c>
      <c r="D29" s="278">
        <v>0</v>
      </c>
    </row>
    <row r="30" spans="1:4" s="22" customFormat="1" ht="21" customHeight="1">
      <c r="A30" s="275"/>
      <c r="B30" s="266"/>
      <c r="C30" s="274" t="s">
        <v>70</v>
      </c>
      <c r="D30" s="278">
        <v>0</v>
      </c>
    </row>
    <row r="31" spans="1:4" s="22" customFormat="1" ht="21" customHeight="1">
      <c r="A31" s="275"/>
      <c r="B31" s="266"/>
      <c r="C31" s="269" t="s">
        <v>71</v>
      </c>
      <c r="D31" s="278">
        <v>0</v>
      </c>
    </row>
    <row r="32" spans="1:4" s="22" customFormat="1" ht="21" customHeight="1">
      <c r="A32" s="275"/>
      <c r="B32" s="266"/>
      <c r="C32" s="263" t="s">
        <v>72</v>
      </c>
      <c r="D32" s="278">
        <v>0</v>
      </c>
    </row>
    <row r="33" spans="1:4" s="22" customFormat="1" ht="21" customHeight="1">
      <c r="A33" s="275"/>
      <c r="B33" s="266"/>
      <c r="C33" s="263" t="s">
        <v>73</v>
      </c>
      <c r="D33" s="267">
        <v>0</v>
      </c>
    </row>
    <row r="34" spans="1:4" s="22" customFormat="1" ht="21" customHeight="1">
      <c r="A34" s="275"/>
      <c r="B34" s="266"/>
      <c r="C34" s="263" t="s">
        <v>74</v>
      </c>
      <c r="D34" s="278">
        <v>0</v>
      </c>
    </row>
    <row r="35" spans="1:4" ht="21" customHeight="1">
      <c r="A35" s="275"/>
      <c r="B35" s="266"/>
      <c r="C35" s="263"/>
      <c r="D35" s="278"/>
    </row>
    <row r="36" spans="1:4" ht="21" customHeight="1">
      <c r="A36" s="275"/>
      <c r="B36" s="266"/>
      <c r="C36" s="263"/>
      <c r="D36" s="278"/>
    </row>
    <row r="37" spans="1:4" ht="21" customHeight="1">
      <c r="A37" s="275"/>
      <c r="B37" s="266"/>
      <c r="C37" s="263"/>
      <c r="D37" s="279"/>
    </row>
    <row r="38" spans="1:4" ht="21" customHeight="1">
      <c r="A38" s="275"/>
      <c r="B38" s="266"/>
      <c r="C38" s="263"/>
      <c r="D38" s="279"/>
    </row>
    <row r="39" spans="1:4" s="22" customFormat="1" ht="21" customHeight="1">
      <c r="A39" s="280" t="s">
        <v>75</v>
      </c>
      <c r="B39" s="281">
        <v>202.17</v>
      </c>
      <c r="C39" s="280" t="s">
        <v>76</v>
      </c>
      <c r="D39" s="266">
        <v>202.17</v>
      </c>
    </row>
    <row r="40" spans="1:4" ht="21" customHeight="1">
      <c r="A40" s="282" t="s">
        <v>77</v>
      </c>
      <c r="B40" s="282"/>
      <c r="C40" s="306"/>
      <c r="D40" s="306"/>
    </row>
    <row r="41" spans="3:4" ht="21" customHeight="1">
      <c r="C41" s="306"/>
      <c r="D41" s="306"/>
    </row>
  </sheetData>
  <sheetProtection formatCells="0" formatColumns="0" formatRows="0"/>
  <mergeCells count="2">
    <mergeCell ref="A1:D1"/>
    <mergeCell ref="C40:D4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5.125" style="0" customWidth="1"/>
    <col min="2" max="19" width="12.125" style="0" customWidth="1"/>
  </cols>
  <sheetData>
    <row r="1" spans="1:19" ht="27" customHeight="1">
      <c r="A1" s="238" t="s">
        <v>78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46"/>
      <c r="M1" s="246"/>
      <c r="N1" s="246"/>
      <c r="O1" s="238"/>
      <c r="P1" s="238"/>
      <c r="Q1" s="238"/>
      <c r="R1" s="238"/>
      <c r="S1" s="238"/>
    </row>
    <row r="2" spans="1:19" ht="13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315" t="s">
        <v>79</v>
      </c>
      <c r="S2" s="315"/>
    </row>
    <row r="3" spans="1:19" ht="32.25" customHeight="1">
      <c r="A3" s="27" t="s">
        <v>25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315" t="s">
        <v>26</v>
      </c>
      <c r="S3" s="316"/>
    </row>
    <row r="4" spans="1:19" ht="13.5" customHeight="1">
      <c r="A4" s="309" t="s">
        <v>80</v>
      </c>
      <c r="B4" s="240" t="s">
        <v>81</v>
      </c>
      <c r="C4" s="241"/>
      <c r="D4" s="241"/>
      <c r="E4" s="241"/>
      <c r="F4" s="241"/>
      <c r="G4" s="241"/>
      <c r="H4" s="241"/>
      <c r="I4" s="241"/>
      <c r="J4" s="241"/>
      <c r="K4" s="241"/>
      <c r="L4" s="247"/>
      <c r="M4" s="247"/>
      <c r="N4" s="247"/>
      <c r="O4" s="240" t="s">
        <v>82</v>
      </c>
      <c r="P4" s="241"/>
      <c r="Q4" s="241"/>
      <c r="R4" s="241"/>
      <c r="S4" s="252"/>
    </row>
    <row r="5" spans="1:19" ht="13.5" customHeight="1">
      <c r="A5" s="310"/>
      <c r="B5" s="312" t="s">
        <v>83</v>
      </c>
      <c r="C5" s="317" t="s">
        <v>84</v>
      </c>
      <c r="D5" s="318"/>
      <c r="E5" s="319"/>
      <c r="F5" s="314" t="s">
        <v>35</v>
      </c>
      <c r="G5" s="314" t="s">
        <v>37</v>
      </c>
      <c r="H5" s="317" t="s">
        <v>85</v>
      </c>
      <c r="I5" s="318"/>
      <c r="J5" s="319"/>
      <c r="K5" s="314" t="s">
        <v>43</v>
      </c>
      <c r="L5" s="314" t="s">
        <v>45</v>
      </c>
      <c r="M5" s="307" t="s">
        <v>86</v>
      </c>
      <c r="N5" s="307" t="s">
        <v>87</v>
      </c>
      <c r="O5" s="307" t="s">
        <v>83</v>
      </c>
      <c r="P5" s="320" t="s">
        <v>88</v>
      </c>
      <c r="Q5" s="321"/>
      <c r="R5" s="322"/>
      <c r="S5" s="307" t="s">
        <v>89</v>
      </c>
    </row>
    <row r="6" spans="1:19" ht="24" customHeight="1">
      <c r="A6" s="311"/>
      <c r="B6" s="313"/>
      <c r="C6" s="242" t="s">
        <v>90</v>
      </c>
      <c r="D6" s="242" t="s">
        <v>91</v>
      </c>
      <c r="E6" s="242" t="s">
        <v>92</v>
      </c>
      <c r="F6" s="314"/>
      <c r="G6" s="314"/>
      <c r="H6" s="242" t="s">
        <v>90</v>
      </c>
      <c r="I6" s="242" t="s">
        <v>93</v>
      </c>
      <c r="J6" s="242" t="s">
        <v>92</v>
      </c>
      <c r="K6" s="314"/>
      <c r="L6" s="314"/>
      <c r="M6" s="308"/>
      <c r="N6" s="308"/>
      <c r="O6" s="308"/>
      <c r="P6" s="248" t="s">
        <v>94</v>
      </c>
      <c r="Q6" s="248" t="s">
        <v>95</v>
      </c>
      <c r="R6" s="248" t="s">
        <v>96</v>
      </c>
      <c r="S6" s="308"/>
    </row>
    <row r="7" spans="1:19" s="22" customFormat="1" ht="27.75" customHeight="1">
      <c r="A7" s="243" t="s">
        <v>83</v>
      </c>
      <c r="B7" s="244">
        <f>C7+F7+G7+H7+K7+L7+M7+N7</f>
        <v>202.17</v>
      </c>
      <c r="C7" s="244">
        <f>D7+E7</f>
        <v>202.17</v>
      </c>
      <c r="D7" s="245">
        <v>202.17</v>
      </c>
      <c r="E7" s="245">
        <v>0</v>
      </c>
      <c r="F7" s="245">
        <v>0</v>
      </c>
      <c r="G7" s="245">
        <v>0</v>
      </c>
      <c r="H7" s="244">
        <f>I7+J7</f>
        <v>0</v>
      </c>
      <c r="I7" s="245">
        <v>0</v>
      </c>
      <c r="J7" s="249">
        <v>0</v>
      </c>
      <c r="K7" s="245">
        <v>0</v>
      </c>
      <c r="L7" s="245">
        <v>0</v>
      </c>
      <c r="M7" s="250">
        <v>0</v>
      </c>
      <c r="N7" s="245">
        <v>0</v>
      </c>
      <c r="O7" s="251">
        <f>S7+P7+Q7+R7</f>
        <v>202.17</v>
      </c>
      <c r="P7" s="251">
        <v>157.29</v>
      </c>
      <c r="Q7" s="251">
        <v>33.84</v>
      </c>
      <c r="R7" s="251">
        <v>11.04</v>
      </c>
      <c r="S7" s="251">
        <v>0</v>
      </c>
    </row>
    <row r="8" spans="1:19" ht="27.75" customHeight="1">
      <c r="A8" s="243" t="s">
        <v>97</v>
      </c>
      <c r="B8" s="244">
        <f>C8+F8+G8+H8+K8+L8+M8+N8</f>
        <v>202.17</v>
      </c>
      <c r="C8" s="244">
        <f>D8+E8</f>
        <v>202.17</v>
      </c>
      <c r="D8" s="245">
        <v>202.17</v>
      </c>
      <c r="E8" s="245">
        <v>0</v>
      </c>
      <c r="F8" s="245">
        <v>0</v>
      </c>
      <c r="G8" s="245">
        <v>0</v>
      </c>
      <c r="H8" s="244">
        <f>I8+J8</f>
        <v>0</v>
      </c>
      <c r="I8" s="245">
        <v>0</v>
      </c>
      <c r="J8" s="249">
        <v>0</v>
      </c>
      <c r="K8" s="245">
        <v>0</v>
      </c>
      <c r="L8" s="245">
        <v>0</v>
      </c>
      <c r="M8" s="250">
        <v>0</v>
      </c>
      <c r="N8" s="245">
        <v>0</v>
      </c>
      <c r="O8" s="251">
        <f>S8+P8+Q8+R8</f>
        <v>202.17</v>
      </c>
      <c r="P8" s="251">
        <v>157.29</v>
      </c>
      <c r="Q8" s="251">
        <v>33.84</v>
      </c>
      <c r="R8" s="251">
        <v>11.04</v>
      </c>
      <c r="S8" s="251">
        <v>0</v>
      </c>
    </row>
    <row r="9" spans="1:19" ht="27.75" customHeight="1">
      <c r="A9" s="243" t="s">
        <v>98</v>
      </c>
      <c r="B9" s="244">
        <f>C9+F9+G9+H9+K9+L9+M9+N9</f>
        <v>202.17</v>
      </c>
      <c r="C9" s="244">
        <f>D9+E9</f>
        <v>202.17</v>
      </c>
      <c r="D9" s="245">
        <v>202.17</v>
      </c>
      <c r="E9" s="245">
        <v>0</v>
      </c>
      <c r="F9" s="245">
        <v>0</v>
      </c>
      <c r="G9" s="245">
        <v>0</v>
      </c>
      <c r="H9" s="244">
        <f>I9+J9</f>
        <v>0</v>
      </c>
      <c r="I9" s="245">
        <v>0</v>
      </c>
      <c r="J9" s="249">
        <v>0</v>
      </c>
      <c r="K9" s="245">
        <v>0</v>
      </c>
      <c r="L9" s="245">
        <v>0</v>
      </c>
      <c r="M9" s="250">
        <v>0</v>
      </c>
      <c r="N9" s="245">
        <v>0</v>
      </c>
      <c r="O9" s="251">
        <f>S9+P9+Q9+R9</f>
        <v>202.17</v>
      </c>
      <c r="P9" s="251">
        <v>157.29</v>
      </c>
      <c r="Q9" s="251">
        <v>33.84</v>
      </c>
      <c r="R9" s="251">
        <v>11.04</v>
      </c>
      <c r="S9" s="251">
        <v>0</v>
      </c>
    </row>
  </sheetData>
  <sheetProtection formatCells="0" formatColumns="0" formatRows="0"/>
  <mergeCells count="15">
    <mergeCell ref="K5:K6"/>
    <mergeCell ref="L5:L6"/>
    <mergeCell ref="M5:M6"/>
    <mergeCell ref="N5:N6"/>
    <mergeCell ref="O5:O6"/>
    <mergeCell ref="S5:S6"/>
    <mergeCell ref="A4:A6"/>
    <mergeCell ref="B5:B6"/>
    <mergeCell ref="F5:F6"/>
    <mergeCell ref="G5:G6"/>
    <mergeCell ref="R2:S2"/>
    <mergeCell ref="R3:S3"/>
    <mergeCell ref="C5:E5"/>
    <mergeCell ref="H5:J5"/>
    <mergeCell ref="P5:R5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zoomScalePageLayoutView="0" workbookViewId="0" topLeftCell="A1">
      <selection activeCell="A1" sqref="A1:R1"/>
    </sheetView>
  </sheetViews>
  <sheetFormatPr defaultColWidth="9.00390625" defaultRowHeight="13.5"/>
  <cols>
    <col min="1" max="1" width="19.50390625" style="0" customWidth="1"/>
    <col min="2" max="18" width="12.75390625" style="0" customWidth="1"/>
  </cols>
  <sheetData>
    <row r="1" spans="1:18" ht="27" customHeight="1">
      <c r="A1" s="328" t="s">
        <v>99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18" ht="21.7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33"/>
      <c r="O2" s="233"/>
      <c r="P2" s="234"/>
      <c r="Q2" s="234"/>
      <c r="R2" s="236" t="s">
        <v>100</v>
      </c>
    </row>
    <row r="3" spans="1:18" ht="30" customHeight="1">
      <c r="A3" s="27" t="s">
        <v>25</v>
      </c>
      <c r="B3" s="225"/>
      <c r="C3" s="225"/>
      <c r="D3" s="225"/>
      <c r="E3" s="225"/>
      <c r="F3" s="224"/>
      <c r="G3" s="224"/>
      <c r="H3" s="224"/>
      <c r="I3" s="224"/>
      <c r="J3" s="224"/>
      <c r="K3" s="224"/>
      <c r="L3" s="224"/>
      <c r="M3" s="224"/>
      <c r="N3" s="235"/>
      <c r="O3" s="235"/>
      <c r="P3" s="235"/>
      <c r="Q3" s="237"/>
      <c r="R3" s="236" t="s">
        <v>26</v>
      </c>
    </row>
    <row r="4" spans="1:18" ht="13.5" customHeight="1">
      <c r="A4" s="326" t="s">
        <v>80</v>
      </c>
      <c r="B4" s="329" t="s">
        <v>101</v>
      </c>
      <c r="C4" s="329"/>
      <c r="D4" s="329"/>
      <c r="E4" s="339" t="s">
        <v>102</v>
      </c>
      <c r="F4" s="330" t="s">
        <v>81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2"/>
    </row>
    <row r="5" spans="1:18" ht="13.5" customHeight="1">
      <c r="A5" s="336"/>
      <c r="B5" s="337" t="s">
        <v>103</v>
      </c>
      <c r="C5" s="337" t="s">
        <v>104</v>
      </c>
      <c r="D5" s="337" t="s">
        <v>105</v>
      </c>
      <c r="E5" s="340"/>
      <c r="F5" s="326" t="s">
        <v>83</v>
      </c>
      <c r="G5" s="333" t="s">
        <v>84</v>
      </c>
      <c r="H5" s="334"/>
      <c r="I5" s="335"/>
      <c r="J5" s="323" t="s">
        <v>35</v>
      </c>
      <c r="K5" s="323" t="s">
        <v>37</v>
      </c>
      <c r="L5" s="333" t="s">
        <v>85</v>
      </c>
      <c r="M5" s="334"/>
      <c r="N5" s="335"/>
      <c r="O5" s="323" t="s">
        <v>43</v>
      </c>
      <c r="P5" s="323" t="s">
        <v>45</v>
      </c>
      <c r="Q5" s="324" t="s">
        <v>86</v>
      </c>
      <c r="R5" s="324" t="s">
        <v>87</v>
      </c>
    </row>
    <row r="6" spans="1:18" ht="24" customHeight="1">
      <c r="A6" s="327"/>
      <c r="B6" s="338"/>
      <c r="C6" s="338"/>
      <c r="D6" s="338"/>
      <c r="E6" s="341"/>
      <c r="F6" s="327"/>
      <c r="G6" s="226" t="s">
        <v>90</v>
      </c>
      <c r="H6" s="227" t="s">
        <v>91</v>
      </c>
      <c r="I6" s="226" t="s">
        <v>92</v>
      </c>
      <c r="J6" s="323"/>
      <c r="K6" s="323"/>
      <c r="L6" s="226" t="s">
        <v>90</v>
      </c>
      <c r="M6" s="226" t="s">
        <v>93</v>
      </c>
      <c r="N6" s="226" t="s">
        <v>92</v>
      </c>
      <c r="O6" s="323"/>
      <c r="P6" s="323"/>
      <c r="Q6" s="325"/>
      <c r="R6" s="325"/>
    </row>
    <row r="7" spans="1:18" s="22" customFormat="1" ht="13.5" customHeight="1">
      <c r="A7" s="228"/>
      <c r="B7" s="229"/>
      <c r="C7" s="230"/>
      <c r="D7" s="230"/>
      <c r="E7" s="228" t="s">
        <v>83</v>
      </c>
      <c r="F7" s="231">
        <f>G7+J7+K7+L7+O7+P7+Q7+R7</f>
        <v>202.17</v>
      </c>
      <c r="G7" s="231">
        <f>H7+I7</f>
        <v>202.17</v>
      </c>
      <c r="H7" s="232">
        <v>202.17</v>
      </c>
      <c r="I7" s="232">
        <v>0</v>
      </c>
      <c r="J7" s="232">
        <v>0</v>
      </c>
      <c r="K7" s="232">
        <v>0</v>
      </c>
      <c r="L7" s="231">
        <f>M7+N7</f>
        <v>0</v>
      </c>
      <c r="M7" s="232">
        <v>0</v>
      </c>
      <c r="N7" s="232">
        <v>0</v>
      </c>
      <c r="O7" s="232">
        <v>0</v>
      </c>
      <c r="P7" s="232">
        <v>0</v>
      </c>
      <c r="Q7" s="232">
        <v>0</v>
      </c>
      <c r="R7" s="232">
        <v>0</v>
      </c>
    </row>
    <row r="8" spans="1:18" ht="13.5" customHeight="1">
      <c r="A8" s="228" t="s">
        <v>97</v>
      </c>
      <c r="B8" s="229"/>
      <c r="C8" s="230"/>
      <c r="D8" s="230"/>
      <c r="E8" s="228"/>
      <c r="F8" s="231">
        <f aca="true" t="shared" si="0" ref="F8:F21">G8+J8+K8+L8+O8+P8+Q8+R8</f>
        <v>202.17</v>
      </c>
      <c r="G8" s="231">
        <f aca="true" t="shared" si="1" ref="G8:G21">H8+I8</f>
        <v>202.17</v>
      </c>
      <c r="H8" s="232">
        <v>202.17</v>
      </c>
      <c r="I8" s="232">
        <v>0</v>
      </c>
      <c r="J8" s="232">
        <v>0</v>
      </c>
      <c r="K8" s="232">
        <v>0</v>
      </c>
      <c r="L8" s="231">
        <f aca="true" t="shared" si="2" ref="L8:L21">M8+N8</f>
        <v>0</v>
      </c>
      <c r="M8" s="232">
        <v>0</v>
      </c>
      <c r="N8" s="232">
        <v>0</v>
      </c>
      <c r="O8" s="232">
        <v>0</v>
      </c>
      <c r="P8" s="232">
        <v>0</v>
      </c>
      <c r="Q8" s="232">
        <v>0</v>
      </c>
      <c r="R8" s="232">
        <v>0</v>
      </c>
    </row>
    <row r="9" spans="1:18" ht="13.5" customHeight="1">
      <c r="A9" s="228" t="s">
        <v>98</v>
      </c>
      <c r="B9" s="229">
        <v>201</v>
      </c>
      <c r="C9" s="230"/>
      <c r="D9" s="230"/>
      <c r="E9" s="228" t="s">
        <v>106</v>
      </c>
      <c r="F9" s="231">
        <f t="shared" si="0"/>
        <v>150.74</v>
      </c>
      <c r="G9" s="231">
        <f t="shared" si="1"/>
        <v>150.74</v>
      </c>
      <c r="H9" s="232">
        <v>150.74</v>
      </c>
      <c r="I9" s="232">
        <v>0</v>
      </c>
      <c r="J9" s="232">
        <v>0</v>
      </c>
      <c r="K9" s="232">
        <v>0</v>
      </c>
      <c r="L9" s="231">
        <f t="shared" si="2"/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</row>
    <row r="10" spans="1:18" ht="13.5" customHeight="1">
      <c r="A10" s="228" t="s">
        <v>107</v>
      </c>
      <c r="B10" s="229"/>
      <c r="C10" s="230" t="s">
        <v>108</v>
      </c>
      <c r="D10" s="230"/>
      <c r="E10" s="228" t="s">
        <v>109</v>
      </c>
      <c r="F10" s="231">
        <f t="shared" si="0"/>
        <v>150.74</v>
      </c>
      <c r="G10" s="231">
        <f t="shared" si="1"/>
        <v>150.74</v>
      </c>
      <c r="H10" s="232">
        <v>150.74</v>
      </c>
      <c r="I10" s="232">
        <v>0</v>
      </c>
      <c r="J10" s="232">
        <v>0</v>
      </c>
      <c r="K10" s="232">
        <v>0</v>
      </c>
      <c r="L10" s="231">
        <f t="shared" si="2"/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</row>
    <row r="11" spans="1:18" ht="13.5" customHeight="1">
      <c r="A11" s="228" t="s">
        <v>110</v>
      </c>
      <c r="B11" s="229">
        <v>201</v>
      </c>
      <c r="C11" s="230" t="s">
        <v>111</v>
      </c>
      <c r="D11" s="230" t="s">
        <v>112</v>
      </c>
      <c r="E11" s="228" t="s">
        <v>113</v>
      </c>
      <c r="F11" s="231">
        <f t="shared" si="0"/>
        <v>150.74</v>
      </c>
      <c r="G11" s="231">
        <f t="shared" si="1"/>
        <v>150.74</v>
      </c>
      <c r="H11" s="232">
        <v>150.74</v>
      </c>
      <c r="I11" s="232">
        <v>0</v>
      </c>
      <c r="J11" s="232">
        <v>0</v>
      </c>
      <c r="K11" s="232">
        <v>0</v>
      </c>
      <c r="L11" s="231">
        <f t="shared" si="2"/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</row>
    <row r="12" spans="1:18" ht="13.5" customHeight="1">
      <c r="A12" s="228" t="s">
        <v>98</v>
      </c>
      <c r="B12" s="229">
        <v>208</v>
      </c>
      <c r="C12" s="230"/>
      <c r="D12" s="230"/>
      <c r="E12" s="228" t="s">
        <v>114</v>
      </c>
      <c r="F12" s="231">
        <f t="shared" si="0"/>
        <v>28.84</v>
      </c>
      <c r="G12" s="231">
        <f t="shared" si="1"/>
        <v>28.84</v>
      </c>
      <c r="H12" s="232">
        <v>28.84</v>
      </c>
      <c r="I12" s="232">
        <v>0</v>
      </c>
      <c r="J12" s="232">
        <v>0</v>
      </c>
      <c r="K12" s="232">
        <v>0</v>
      </c>
      <c r="L12" s="231">
        <f t="shared" si="2"/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</row>
    <row r="13" spans="1:18" ht="13.5" customHeight="1">
      <c r="A13" s="228" t="s">
        <v>107</v>
      </c>
      <c r="B13" s="229"/>
      <c r="C13" s="230" t="s">
        <v>115</v>
      </c>
      <c r="D13" s="230"/>
      <c r="E13" s="228" t="s">
        <v>116</v>
      </c>
      <c r="F13" s="231">
        <f t="shared" si="0"/>
        <v>28.84</v>
      </c>
      <c r="G13" s="231">
        <f t="shared" si="1"/>
        <v>28.84</v>
      </c>
      <c r="H13" s="232">
        <v>28.84</v>
      </c>
      <c r="I13" s="232">
        <v>0</v>
      </c>
      <c r="J13" s="232">
        <v>0</v>
      </c>
      <c r="K13" s="232">
        <v>0</v>
      </c>
      <c r="L13" s="231">
        <f t="shared" si="2"/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</row>
    <row r="14" spans="1:18" ht="13.5" customHeight="1">
      <c r="A14" s="228" t="s">
        <v>110</v>
      </c>
      <c r="B14" s="229">
        <v>208</v>
      </c>
      <c r="C14" s="230" t="s">
        <v>117</v>
      </c>
      <c r="D14" s="230" t="s">
        <v>112</v>
      </c>
      <c r="E14" s="228" t="s">
        <v>118</v>
      </c>
      <c r="F14" s="231">
        <f t="shared" si="0"/>
        <v>11.16</v>
      </c>
      <c r="G14" s="231">
        <f t="shared" si="1"/>
        <v>11.16</v>
      </c>
      <c r="H14" s="232">
        <v>11.16</v>
      </c>
      <c r="I14" s="232">
        <v>0</v>
      </c>
      <c r="J14" s="232">
        <v>0</v>
      </c>
      <c r="K14" s="232">
        <v>0</v>
      </c>
      <c r="L14" s="231">
        <f t="shared" si="2"/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</row>
    <row r="15" spans="1:18" ht="13.5" customHeight="1">
      <c r="A15" s="228" t="s">
        <v>110</v>
      </c>
      <c r="B15" s="229">
        <v>208</v>
      </c>
      <c r="C15" s="230" t="s">
        <v>117</v>
      </c>
      <c r="D15" s="230" t="s">
        <v>115</v>
      </c>
      <c r="E15" s="228" t="s">
        <v>119</v>
      </c>
      <c r="F15" s="231">
        <f t="shared" si="0"/>
        <v>17.68</v>
      </c>
      <c r="G15" s="231">
        <f t="shared" si="1"/>
        <v>17.68</v>
      </c>
      <c r="H15" s="232">
        <v>17.68</v>
      </c>
      <c r="I15" s="232">
        <v>0</v>
      </c>
      <c r="J15" s="232">
        <v>0</v>
      </c>
      <c r="K15" s="232">
        <v>0</v>
      </c>
      <c r="L15" s="231">
        <f t="shared" si="2"/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</row>
    <row r="16" spans="1:18" ht="13.5" customHeight="1">
      <c r="A16" s="228" t="s">
        <v>98</v>
      </c>
      <c r="B16" s="229">
        <v>210</v>
      </c>
      <c r="C16" s="230"/>
      <c r="D16" s="230"/>
      <c r="E16" s="228" t="s">
        <v>120</v>
      </c>
      <c r="F16" s="231">
        <f t="shared" si="0"/>
        <v>9.99</v>
      </c>
      <c r="G16" s="231">
        <f t="shared" si="1"/>
        <v>9.99</v>
      </c>
      <c r="H16" s="232">
        <v>9.99</v>
      </c>
      <c r="I16" s="232">
        <v>0</v>
      </c>
      <c r="J16" s="232">
        <v>0</v>
      </c>
      <c r="K16" s="232">
        <v>0</v>
      </c>
      <c r="L16" s="231">
        <f t="shared" si="2"/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</row>
    <row r="17" spans="1:18" ht="13.5" customHeight="1">
      <c r="A17" s="228" t="s">
        <v>107</v>
      </c>
      <c r="B17" s="229"/>
      <c r="C17" s="230" t="s">
        <v>121</v>
      </c>
      <c r="D17" s="230"/>
      <c r="E17" s="228" t="s">
        <v>122</v>
      </c>
      <c r="F17" s="231">
        <f t="shared" si="0"/>
        <v>9.99</v>
      </c>
      <c r="G17" s="231">
        <f t="shared" si="1"/>
        <v>9.99</v>
      </c>
      <c r="H17" s="232">
        <v>9.99</v>
      </c>
      <c r="I17" s="232">
        <v>0</v>
      </c>
      <c r="J17" s="232">
        <v>0</v>
      </c>
      <c r="K17" s="232">
        <v>0</v>
      </c>
      <c r="L17" s="231">
        <f t="shared" si="2"/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</row>
    <row r="18" spans="1:18" ht="13.5" customHeight="1">
      <c r="A18" s="228" t="s">
        <v>110</v>
      </c>
      <c r="B18" s="229">
        <v>210</v>
      </c>
      <c r="C18" s="230" t="s">
        <v>123</v>
      </c>
      <c r="D18" s="230" t="s">
        <v>112</v>
      </c>
      <c r="E18" s="228" t="s">
        <v>124</v>
      </c>
      <c r="F18" s="231">
        <f t="shared" si="0"/>
        <v>9.99</v>
      </c>
      <c r="G18" s="231">
        <f t="shared" si="1"/>
        <v>9.99</v>
      </c>
      <c r="H18" s="232">
        <v>9.99</v>
      </c>
      <c r="I18" s="232">
        <v>0</v>
      </c>
      <c r="J18" s="232">
        <v>0</v>
      </c>
      <c r="K18" s="232">
        <v>0</v>
      </c>
      <c r="L18" s="231">
        <f t="shared" si="2"/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</row>
    <row r="19" spans="1:18" ht="13.5" customHeight="1">
      <c r="A19" s="228" t="s">
        <v>98</v>
      </c>
      <c r="B19" s="229">
        <v>221</v>
      </c>
      <c r="C19" s="230"/>
      <c r="D19" s="230"/>
      <c r="E19" s="228" t="s">
        <v>125</v>
      </c>
      <c r="F19" s="231">
        <f t="shared" si="0"/>
        <v>12.6</v>
      </c>
      <c r="G19" s="231">
        <f t="shared" si="1"/>
        <v>12.6</v>
      </c>
      <c r="H19" s="232">
        <v>12.6</v>
      </c>
      <c r="I19" s="232">
        <v>0</v>
      </c>
      <c r="J19" s="232">
        <v>0</v>
      </c>
      <c r="K19" s="232">
        <v>0</v>
      </c>
      <c r="L19" s="231">
        <f t="shared" si="2"/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</row>
    <row r="20" spans="1:18" ht="13.5" customHeight="1">
      <c r="A20" s="228" t="s">
        <v>107</v>
      </c>
      <c r="B20" s="229"/>
      <c r="C20" s="230" t="s">
        <v>126</v>
      </c>
      <c r="D20" s="230"/>
      <c r="E20" s="228" t="s">
        <v>127</v>
      </c>
      <c r="F20" s="231">
        <f t="shared" si="0"/>
        <v>12.6</v>
      </c>
      <c r="G20" s="231">
        <f t="shared" si="1"/>
        <v>12.6</v>
      </c>
      <c r="H20" s="232">
        <v>12.6</v>
      </c>
      <c r="I20" s="232">
        <v>0</v>
      </c>
      <c r="J20" s="232">
        <v>0</v>
      </c>
      <c r="K20" s="232">
        <v>0</v>
      </c>
      <c r="L20" s="231">
        <f t="shared" si="2"/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</row>
    <row r="21" spans="1:18" ht="13.5" customHeight="1">
      <c r="A21" s="228" t="s">
        <v>110</v>
      </c>
      <c r="B21" s="229">
        <v>221</v>
      </c>
      <c r="C21" s="230" t="s">
        <v>128</v>
      </c>
      <c r="D21" s="230" t="s">
        <v>112</v>
      </c>
      <c r="E21" s="228" t="s">
        <v>129</v>
      </c>
      <c r="F21" s="231">
        <f t="shared" si="0"/>
        <v>12.6</v>
      </c>
      <c r="G21" s="231">
        <f t="shared" si="1"/>
        <v>12.6</v>
      </c>
      <c r="H21" s="232">
        <v>12.6</v>
      </c>
      <c r="I21" s="232">
        <v>0</v>
      </c>
      <c r="J21" s="232">
        <v>0</v>
      </c>
      <c r="K21" s="232">
        <v>0</v>
      </c>
      <c r="L21" s="231">
        <f t="shared" si="2"/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</row>
    <row r="27" ht="13.5">
      <c r="M27" s="161" t="s">
        <v>130</v>
      </c>
    </row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P5:P6"/>
    <mergeCell ref="Q5:Q6"/>
    <mergeCell ref="R5:R6"/>
    <mergeCell ref="F5:F6"/>
    <mergeCell ref="J5:J6"/>
    <mergeCell ref="K5:K6"/>
    <mergeCell ref="O5:O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1" width="24.125" style="0" customWidth="1"/>
    <col min="2" max="4" width="13.875" style="0" customWidth="1"/>
    <col min="5" max="5" width="25.00390625" style="0" customWidth="1"/>
    <col min="6" max="14" width="13.875" style="0" customWidth="1"/>
  </cols>
  <sheetData>
    <row r="1" spans="1:14" ht="27" customHeight="1">
      <c r="A1" s="351" t="s">
        <v>131</v>
      </c>
      <c r="B1" s="351"/>
      <c r="C1" s="351"/>
      <c r="D1" s="351"/>
      <c r="E1" s="351"/>
      <c r="F1" s="351"/>
      <c r="G1" s="351"/>
      <c r="H1" s="351"/>
      <c r="I1" s="351"/>
      <c r="J1" s="351"/>
      <c r="N1" s="212"/>
    </row>
    <row r="2" spans="1:14" ht="13.5" customHeight="1">
      <c r="A2" s="212"/>
      <c r="B2" s="212"/>
      <c r="C2" s="212"/>
      <c r="D2" s="212"/>
      <c r="E2" s="212"/>
      <c r="F2" s="212"/>
      <c r="G2" s="212"/>
      <c r="H2" s="212"/>
      <c r="I2" s="352" t="s">
        <v>132</v>
      </c>
      <c r="J2" s="352"/>
      <c r="N2" s="212"/>
    </row>
    <row r="3" spans="1:14" ht="29.25" customHeight="1">
      <c r="A3" s="27" t="s">
        <v>25</v>
      </c>
      <c r="B3" s="213"/>
      <c r="C3" s="213"/>
      <c r="D3" s="213"/>
      <c r="E3" s="213"/>
      <c r="F3" s="212"/>
      <c r="G3" s="212"/>
      <c r="H3" s="212"/>
      <c r="I3" s="352" t="s">
        <v>26</v>
      </c>
      <c r="J3" s="353"/>
      <c r="N3" s="212"/>
    </row>
    <row r="4" spans="1:14" ht="13.5" customHeight="1">
      <c r="A4" s="347" t="s">
        <v>80</v>
      </c>
      <c r="B4" s="354" t="s">
        <v>101</v>
      </c>
      <c r="C4" s="354"/>
      <c r="D4" s="354"/>
      <c r="E4" s="350" t="s">
        <v>102</v>
      </c>
      <c r="F4" s="214" t="s">
        <v>82</v>
      </c>
      <c r="G4" s="215"/>
      <c r="H4" s="215"/>
      <c r="I4" s="215"/>
      <c r="J4" s="221"/>
      <c r="N4" s="222"/>
    </row>
    <row r="5" spans="1:14" ht="13.5" customHeight="1">
      <c r="A5" s="347"/>
      <c r="B5" s="348" t="s">
        <v>103</v>
      </c>
      <c r="C5" s="348" t="s">
        <v>104</v>
      </c>
      <c r="D5" s="348" t="s">
        <v>105</v>
      </c>
      <c r="E5" s="350"/>
      <c r="F5" s="342" t="s">
        <v>83</v>
      </c>
      <c r="G5" s="344" t="s">
        <v>88</v>
      </c>
      <c r="H5" s="345"/>
      <c r="I5" s="346"/>
      <c r="J5" s="342" t="s">
        <v>89</v>
      </c>
      <c r="N5" s="222"/>
    </row>
    <row r="6" spans="1:14" ht="24" customHeight="1">
      <c r="A6" s="347"/>
      <c r="B6" s="349"/>
      <c r="C6" s="349"/>
      <c r="D6" s="349"/>
      <c r="E6" s="350"/>
      <c r="F6" s="343"/>
      <c r="G6" s="216" t="s">
        <v>94</v>
      </c>
      <c r="H6" s="216" t="s">
        <v>95</v>
      </c>
      <c r="I6" s="216" t="s">
        <v>96</v>
      </c>
      <c r="J6" s="343"/>
      <c r="N6" s="222"/>
    </row>
    <row r="7" spans="1:14" s="22" customFormat="1" ht="32.25" customHeight="1">
      <c r="A7" s="217"/>
      <c r="B7" s="218"/>
      <c r="C7" s="219"/>
      <c r="D7" s="219"/>
      <c r="E7" s="217" t="s">
        <v>83</v>
      </c>
      <c r="F7" s="220">
        <v>202.17</v>
      </c>
      <c r="G7" s="220">
        <v>157.29</v>
      </c>
      <c r="H7" s="220">
        <v>33.84</v>
      </c>
      <c r="I7" s="220">
        <v>11.04</v>
      </c>
      <c r="J7" s="220">
        <v>0</v>
      </c>
      <c r="N7" s="223"/>
    </row>
    <row r="8" spans="1:10" ht="32.25" customHeight="1">
      <c r="A8" s="217" t="s">
        <v>97</v>
      </c>
      <c r="B8" s="218"/>
      <c r="C8" s="219"/>
      <c r="D8" s="219"/>
      <c r="E8" s="217"/>
      <c r="F8" s="220">
        <v>202.17</v>
      </c>
      <c r="G8" s="220">
        <v>157.29</v>
      </c>
      <c r="H8" s="220">
        <v>33.84</v>
      </c>
      <c r="I8" s="220">
        <v>11.04</v>
      </c>
      <c r="J8" s="220">
        <v>0</v>
      </c>
    </row>
    <row r="9" spans="1:10" ht="32.25" customHeight="1">
      <c r="A9" s="217" t="s">
        <v>98</v>
      </c>
      <c r="B9" s="218">
        <v>201</v>
      </c>
      <c r="C9" s="219"/>
      <c r="D9" s="219"/>
      <c r="E9" s="217" t="s">
        <v>106</v>
      </c>
      <c r="F9" s="220">
        <v>150.74</v>
      </c>
      <c r="G9" s="220">
        <v>117.02</v>
      </c>
      <c r="H9" s="220">
        <v>33.6</v>
      </c>
      <c r="I9" s="220">
        <v>0.12</v>
      </c>
      <c r="J9" s="220">
        <v>0</v>
      </c>
    </row>
    <row r="10" spans="1:10" ht="32.25" customHeight="1">
      <c r="A10" s="217" t="s">
        <v>107</v>
      </c>
      <c r="B10" s="218"/>
      <c r="C10" s="219" t="s">
        <v>108</v>
      </c>
      <c r="D10" s="219"/>
      <c r="E10" s="217" t="s">
        <v>109</v>
      </c>
      <c r="F10" s="220">
        <v>150.74</v>
      </c>
      <c r="G10" s="220">
        <v>117.02</v>
      </c>
      <c r="H10" s="220">
        <v>33.6</v>
      </c>
      <c r="I10" s="220">
        <v>0.12</v>
      </c>
      <c r="J10" s="220">
        <v>0</v>
      </c>
    </row>
    <row r="11" spans="1:10" ht="32.25" customHeight="1">
      <c r="A11" s="217" t="s">
        <v>110</v>
      </c>
      <c r="B11" s="218">
        <v>201</v>
      </c>
      <c r="C11" s="219" t="s">
        <v>111</v>
      </c>
      <c r="D11" s="219" t="s">
        <v>112</v>
      </c>
      <c r="E11" s="217" t="s">
        <v>113</v>
      </c>
      <c r="F11" s="220">
        <v>150.74</v>
      </c>
      <c r="G11" s="220">
        <v>117.02</v>
      </c>
      <c r="H11" s="220">
        <v>33.6</v>
      </c>
      <c r="I11" s="220">
        <v>0.12</v>
      </c>
      <c r="J11" s="220">
        <v>0</v>
      </c>
    </row>
    <row r="12" spans="1:10" ht="32.25" customHeight="1">
      <c r="A12" s="217" t="s">
        <v>98</v>
      </c>
      <c r="B12" s="218">
        <v>208</v>
      </c>
      <c r="C12" s="219"/>
      <c r="D12" s="219"/>
      <c r="E12" s="217" t="s">
        <v>114</v>
      </c>
      <c r="F12" s="220">
        <v>28.84</v>
      </c>
      <c r="G12" s="220">
        <v>17.68</v>
      </c>
      <c r="H12" s="220">
        <v>0.24</v>
      </c>
      <c r="I12" s="220">
        <v>10.92</v>
      </c>
      <c r="J12" s="220">
        <v>0</v>
      </c>
    </row>
    <row r="13" spans="1:10" ht="32.25" customHeight="1">
      <c r="A13" s="217" t="s">
        <v>107</v>
      </c>
      <c r="B13" s="218"/>
      <c r="C13" s="219" t="s">
        <v>115</v>
      </c>
      <c r="D13" s="219"/>
      <c r="E13" s="217" t="s">
        <v>116</v>
      </c>
      <c r="F13" s="220">
        <v>28.84</v>
      </c>
      <c r="G13" s="220">
        <v>17.68</v>
      </c>
      <c r="H13" s="220">
        <v>0.24</v>
      </c>
      <c r="I13" s="220">
        <v>10.92</v>
      </c>
      <c r="J13" s="220">
        <v>0</v>
      </c>
    </row>
    <row r="14" spans="1:10" ht="32.25" customHeight="1">
      <c r="A14" s="217" t="s">
        <v>110</v>
      </c>
      <c r="B14" s="218">
        <v>208</v>
      </c>
      <c r="C14" s="219" t="s">
        <v>117</v>
      </c>
      <c r="D14" s="219" t="s">
        <v>112</v>
      </c>
      <c r="E14" s="217" t="s">
        <v>118</v>
      </c>
      <c r="F14" s="220">
        <v>11.16</v>
      </c>
      <c r="G14" s="220">
        <v>0</v>
      </c>
      <c r="H14" s="220">
        <v>0.24</v>
      </c>
      <c r="I14" s="220">
        <v>10.92</v>
      </c>
      <c r="J14" s="220">
        <v>0</v>
      </c>
    </row>
    <row r="15" spans="1:10" ht="32.25" customHeight="1">
      <c r="A15" s="217" t="s">
        <v>110</v>
      </c>
      <c r="B15" s="218">
        <v>208</v>
      </c>
      <c r="C15" s="219" t="s">
        <v>117</v>
      </c>
      <c r="D15" s="219" t="s">
        <v>115</v>
      </c>
      <c r="E15" s="217" t="s">
        <v>119</v>
      </c>
      <c r="F15" s="220">
        <v>17.68</v>
      </c>
      <c r="G15" s="220">
        <v>17.68</v>
      </c>
      <c r="H15" s="220">
        <v>0</v>
      </c>
      <c r="I15" s="220">
        <v>0</v>
      </c>
      <c r="J15" s="220">
        <v>0</v>
      </c>
    </row>
    <row r="16" spans="1:10" ht="32.25" customHeight="1">
      <c r="A16" s="217" t="s">
        <v>98</v>
      </c>
      <c r="B16" s="218">
        <v>210</v>
      </c>
      <c r="C16" s="219"/>
      <c r="D16" s="219"/>
      <c r="E16" s="217" t="s">
        <v>120</v>
      </c>
      <c r="F16" s="220">
        <v>9.99</v>
      </c>
      <c r="G16" s="220">
        <v>9.99</v>
      </c>
      <c r="H16" s="220">
        <v>0</v>
      </c>
      <c r="I16" s="220">
        <v>0</v>
      </c>
      <c r="J16" s="220">
        <v>0</v>
      </c>
    </row>
    <row r="17" spans="1:10" ht="32.25" customHeight="1">
      <c r="A17" s="217" t="s">
        <v>107</v>
      </c>
      <c r="B17" s="218"/>
      <c r="C17" s="219" t="s">
        <v>121</v>
      </c>
      <c r="D17" s="219"/>
      <c r="E17" s="217" t="s">
        <v>122</v>
      </c>
      <c r="F17" s="220">
        <v>9.99</v>
      </c>
      <c r="G17" s="220">
        <v>9.99</v>
      </c>
      <c r="H17" s="220">
        <v>0</v>
      </c>
      <c r="I17" s="220">
        <v>0</v>
      </c>
      <c r="J17" s="220">
        <v>0</v>
      </c>
    </row>
    <row r="18" spans="1:10" ht="32.25" customHeight="1">
      <c r="A18" s="217" t="s">
        <v>110</v>
      </c>
      <c r="B18" s="218">
        <v>210</v>
      </c>
      <c r="C18" s="219" t="s">
        <v>123</v>
      </c>
      <c r="D18" s="219" t="s">
        <v>112</v>
      </c>
      <c r="E18" s="217" t="s">
        <v>124</v>
      </c>
      <c r="F18" s="220">
        <v>9.99</v>
      </c>
      <c r="G18" s="220">
        <v>9.99</v>
      </c>
      <c r="H18" s="220">
        <v>0</v>
      </c>
      <c r="I18" s="220">
        <v>0</v>
      </c>
      <c r="J18" s="220">
        <v>0</v>
      </c>
    </row>
    <row r="19" spans="1:10" ht="32.25" customHeight="1">
      <c r="A19" s="217" t="s">
        <v>98</v>
      </c>
      <c r="B19" s="218">
        <v>221</v>
      </c>
      <c r="C19" s="219"/>
      <c r="D19" s="219"/>
      <c r="E19" s="217" t="s">
        <v>125</v>
      </c>
      <c r="F19" s="220">
        <v>12.6</v>
      </c>
      <c r="G19" s="220">
        <v>12.6</v>
      </c>
      <c r="H19" s="220">
        <v>0</v>
      </c>
      <c r="I19" s="220">
        <v>0</v>
      </c>
      <c r="J19" s="220">
        <v>0</v>
      </c>
    </row>
    <row r="20" spans="1:10" ht="32.25" customHeight="1">
      <c r="A20" s="217" t="s">
        <v>107</v>
      </c>
      <c r="B20" s="218"/>
      <c r="C20" s="219" t="s">
        <v>126</v>
      </c>
      <c r="D20" s="219"/>
      <c r="E20" s="217" t="s">
        <v>127</v>
      </c>
      <c r="F20" s="220">
        <v>12.6</v>
      </c>
      <c r="G20" s="220">
        <v>12.6</v>
      </c>
      <c r="H20" s="220">
        <v>0</v>
      </c>
      <c r="I20" s="220">
        <v>0</v>
      </c>
      <c r="J20" s="220">
        <v>0</v>
      </c>
    </row>
    <row r="21" spans="1:10" ht="32.25" customHeight="1">
      <c r="A21" s="217" t="s">
        <v>110</v>
      </c>
      <c r="B21" s="218">
        <v>221</v>
      </c>
      <c r="C21" s="219" t="s">
        <v>128</v>
      </c>
      <c r="D21" s="219" t="s">
        <v>112</v>
      </c>
      <c r="E21" s="217" t="s">
        <v>129</v>
      </c>
      <c r="F21" s="220">
        <v>12.6</v>
      </c>
      <c r="G21" s="220">
        <v>12.6</v>
      </c>
      <c r="H21" s="220">
        <v>0</v>
      </c>
      <c r="I21" s="220">
        <v>0</v>
      </c>
      <c r="J21" s="220">
        <v>0</v>
      </c>
    </row>
  </sheetData>
  <sheetProtection formatCells="0" formatColumns="0" formatRows="0"/>
  <mergeCells count="12">
    <mergeCell ref="A1:J1"/>
    <mergeCell ref="I2:J2"/>
    <mergeCell ref="I3:J3"/>
    <mergeCell ref="B4:D4"/>
    <mergeCell ref="J5:J6"/>
    <mergeCell ref="G5:I5"/>
    <mergeCell ref="A4:A6"/>
    <mergeCell ref="B5:B6"/>
    <mergeCell ref="C5:C6"/>
    <mergeCell ref="D5:D6"/>
    <mergeCell ref="E4:E6"/>
    <mergeCell ref="F5:F6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PageLayoutView="0" workbookViewId="0" topLeftCell="A1">
      <selection activeCell="A1" sqref="A1:Q1"/>
    </sheetView>
  </sheetViews>
  <sheetFormatPr defaultColWidth="9.00390625" defaultRowHeight="13.5"/>
  <cols>
    <col min="1" max="17" width="13.00390625" style="0" customWidth="1"/>
  </cols>
  <sheetData>
    <row r="1" spans="1:17" ht="27" customHeight="1">
      <c r="A1" s="358" t="s">
        <v>133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</row>
    <row r="2" spans="1:17" ht="27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201"/>
      <c r="L2" s="201"/>
      <c r="M2" s="201"/>
      <c r="N2" s="201"/>
      <c r="O2" s="208"/>
      <c r="P2" s="208"/>
      <c r="Q2" s="211" t="s">
        <v>134</v>
      </c>
    </row>
    <row r="3" spans="1:17" ht="30" customHeight="1">
      <c r="A3" s="27" t="s">
        <v>25</v>
      </c>
      <c r="B3" s="200"/>
      <c r="C3" s="200"/>
      <c r="D3" s="200"/>
      <c r="E3" s="201"/>
      <c r="F3" s="201"/>
      <c r="G3" s="201"/>
      <c r="H3" s="201"/>
      <c r="I3" s="201"/>
      <c r="J3" s="209"/>
      <c r="K3" s="201"/>
      <c r="L3" s="201"/>
      <c r="M3" s="201"/>
      <c r="N3" s="201"/>
      <c r="O3" s="210"/>
      <c r="P3" s="210"/>
      <c r="Q3" s="211" t="s">
        <v>26</v>
      </c>
    </row>
    <row r="4" spans="1:17" ht="13.5" customHeight="1">
      <c r="A4" s="359" t="s">
        <v>101</v>
      </c>
      <c r="B4" s="359"/>
      <c r="C4" s="359"/>
      <c r="D4" s="365" t="s">
        <v>102</v>
      </c>
      <c r="E4" s="360" t="s">
        <v>135</v>
      </c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2"/>
    </row>
    <row r="5" spans="1:17" ht="13.5" customHeight="1">
      <c r="A5" s="363" t="s">
        <v>103</v>
      </c>
      <c r="B5" s="363" t="s">
        <v>104</v>
      </c>
      <c r="C5" s="363" t="s">
        <v>105</v>
      </c>
      <c r="D5" s="366"/>
      <c r="E5" s="357" t="s">
        <v>83</v>
      </c>
      <c r="F5" s="360" t="s">
        <v>84</v>
      </c>
      <c r="G5" s="361"/>
      <c r="H5" s="362"/>
      <c r="I5" s="357" t="s">
        <v>35</v>
      </c>
      <c r="J5" s="357" t="s">
        <v>37</v>
      </c>
      <c r="K5" s="360" t="s">
        <v>85</v>
      </c>
      <c r="L5" s="361"/>
      <c r="M5" s="362"/>
      <c r="N5" s="357" t="s">
        <v>43</v>
      </c>
      <c r="O5" s="357" t="s">
        <v>45</v>
      </c>
      <c r="P5" s="355" t="s">
        <v>86</v>
      </c>
      <c r="Q5" s="355" t="s">
        <v>87</v>
      </c>
    </row>
    <row r="6" spans="1:17" ht="24" customHeight="1">
      <c r="A6" s="364"/>
      <c r="B6" s="364"/>
      <c r="C6" s="364"/>
      <c r="D6" s="367"/>
      <c r="E6" s="357"/>
      <c r="F6" s="202" t="s">
        <v>90</v>
      </c>
      <c r="G6" s="202" t="s">
        <v>91</v>
      </c>
      <c r="H6" s="202" t="s">
        <v>92</v>
      </c>
      <c r="I6" s="357"/>
      <c r="J6" s="357"/>
      <c r="K6" s="202" t="s">
        <v>90</v>
      </c>
      <c r="L6" s="202" t="s">
        <v>93</v>
      </c>
      <c r="M6" s="202" t="s">
        <v>92</v>
      </c>
      <c r="N6" s="357"/>
      <c r="O6" s="357"/>
      <c r="P6" s="356"/>
      <c r="Q6" s="356"/>
    </row>
    <row r="7" spans="1:17" s="22" customFormat="1" ht="13.5" customHeight="1">
      <c r="A7" s="203"/>
      <c r="B7" s="204"/>
      <c r="C7" s="204"/>
      <c r="D7" s="205" t="s">
        <v>83</v>
      </c>
      <c r="E7" s="206">
        <f>F7+I7+J7+K7+N7+O7+P7+Q7</f>
        <v>202.17</v>
      </c>
      <c r="F7" s="206">
        <f>G7+H7</f>
        <v>202.17</v>
      </c>
      <c r="G7" s="207">
        <v>202.17</v>
      </c>
      <c r="H7" s="207">
        <v>0</v>
      </c>
      <c r="I7" s="207">
        <v>0</v>
      </c>
      <c r="J7" s="207">
        <v>0</v>
      </c>
      <c r="K7" s="206">
        <f>L7+M7</f>
        <v>0</v>
      </c>
      <c r="L7" s="207">
        <v>0</v>
      </c>
      <c r="M7" s="207">
        <v>0</v>
      </c>
      <c r="N7" s="207">
        <v>0</v>
      </c>
      <c r="O7" s="207">
        <v>0</v>
      </c>
      <c r="P7" s="207">
        <v>0</v>
      </c>
      <c r="Q7" s="207">
        <v>0</v>
      </c>
    </row>
    <row r="8" spans="1:17" ht="13.5" customHeight="1">
      <c r="A8" s="203">
        <v>201</v>
      </c>
      <c r="B8" s="204"/>
      <c r="C8" s="204"/>
      <c r="D8" s="205" t="s">
        <v>106</v>
      </c>
      <c r="E8" s="206">
        <f aca="true" t="shared" si="0" ref="E8:E20">F8+I8+J8+K8+N8+O8+P8+Q8</f>
        <v>150.74</v>
      </c>
      <c r="F8" s="206">
        <f aca="true" t="shared" si="1" ref="F8:F20">G8+H8</f>
        <v>150.74</v>
      </c>
      <c r="G8" s="207">
        <v>150.74</v>
      </c>
      <c r="H8" s="207">
        <v>0</v>
      </c>
      <c r="I8" s="207">
        <v>0</v>
      </c>
      <c r="J8" s="207">
        <v>0</v>
      </c>
      <c r="K8" s="206">
        <f aca="true" t="shared" si="2" ref="K8:K20">L8+M8</f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0</v>
      </c>
    </row>
    <row r="9" spans="1:17" ht="13.5" customHeight="1">
      <c r="A9" s="203"/>
      <c r="B9" s="204" t="s">
        <v>108</v>
      </c>
      <c r="C9" s="204"/>
      <c r="D9" s="205" t="s">
        <v>109</v>
      </c>
      <c r="E9" s="206">
        <f t="shared" si="0"/>
        <v>150.74</v>
      </c>
      <c r="F9" s="206">
        <f t="shared" si="1"/>
        <v>150.74</v>
      </c>
      <c r="G9" s="207">
        <v>150.74</v>
      </c>
      <c r="H9" s="207">
        <v>0</v>
      </c>
      <c r="I9" s="207">
        <v>0</v>
      </c>
      <c r="J9" s="207">
        <v>0</v>
      </c>
      <c r="K9" s="206">
        <f t="shared" si="2"/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</row>
    <row r="10" spans="1:17" ht="13.5" customHeight="1">
      <c r="A10" s="203">
        <v>201</v>
      </c>
      <c r="B10" s="204" t="s">
        <v>111</v>
      </c>
      <c r="C10" s="204" t="s">
        <v>112</v>
      </c>
      <c r="D10" s="205" t="s">
        <v>113</v>
      </c>
      <c r="E10" s="206">
        <f t="shared" si="0"/>
        <v>150.74</v>
      </c>
      <c r="F10" s="206">
        <f t="shared" si="1"/>
        <v>150.74</v>
      </c>
      <c r="G10" s="207">
        <v>150.74</v>
      </c>
      <c r="H10" s="207">
        <v>0</v>
      </c>
      <c r="I10" s="207">
        <v>0</v>
      </c>
      <c r="J10" s="207">
        <v>0</v>
      </c>
      <c r="K10" s="206">
        <f t="shared" si="2"/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</row>
    <row r="11" spans="1:17" ht="13.5" customHeight="1">
      <c r="A11" s="203">
        <v>208</v>
      </c>
      <c r="B11" s="204"/>
      <c r="C11" s="204"/>
      <c r="D11" s="205" t="s">
        <v>114</v>
      </c>
      <c r="E11" s="206">
        <f t="shared" si="0"/>
        <v>28.84</v>
      </c>
      <c r="F11" s="206">
        <f t="shared" si="1"/>
        <v>28.84</v>
      </c>
      <c r="G11" s="207">
        <v>28.84</v>
      </c>
      <c r="H11" s="207">
        <v>0</v>
      </c>
      <c r="I11" s="207">
        <v>0</v>
      </c>
      <c r="J11" s="207">
        <v>0</v>
      </c>
      <c r="K11" s="206">
        <f t="shared" si="2"/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</row>
    <row r="12" spans="1:17" ht="13.5" customHeight="1">
      <c r="A12" s="203"/>
      <c r="B12" s="204" t="s">
        <v>115</v>
      </c>
      <c r="C12" s="204"/>
      <c r="D12" s="205" t="s">
        <v>116</v>
      </c>
      <c r="E12" s="206">
        <f t="shared" si="0"/>
        <v>28.84</v>
      </c>
      <c r="F12" s="206">
        <f t="shared" si="1"/>
        <v>28.84</v>
      </c>
      <c r="G12" s="207">
        <v>28.84</v>
      </c>
      <c r="H12" s="207">
        <v>0</v>
      </c>
      <c r="I12" s="207">
        <v>0</v>
      </c>
      <c r="J12" s="207">
        <v>0</v>
      </c>
      <c r="K12" s="206">
        <f t="shared" si="2"/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</row>
    <row r="13" spans="1:17" ht="13.5" customHeight="1">
      <c r="A13" s="203">
        <v>208</v>
      </c>
      <c r="B13" s="204" t="s">
        <v>117</v>
      </c>
      <c r="C13" s="204" t="s">
        <v>112</v>
      </c>
      <c r="D13" s="205" t="s">
        <v>118</v>
      </c>
      <c r="E13" s="206">
        <f t="shared" si="0"/>
        <v>11.16</v>
      </c>
      <c r="F13" s="206">
        <f t="shared" si="1"/>
        <v>11.16</v>
      </c>
      <c r="G13" s="207">
        <v>11.16</v>
      </c>
      <c r="H13" s="207">
        <v>0</v>
      </c>
      <c r="I13" s="207">
        <v>0</v>
      </c>
      <c r="J13" s="207">
        <v>0</v>
      </c>
      <c r="K13" s="206">
        <f t="shared" si="2"/>
        <v>0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</row>
    <row r="14" spans="1:17" ht="13.5" customHeight="1">
      <c r="A14" s="203">
        <v>208</v>
      </c>
      <c r="B14" s="204" t="s">
        <v>117</v>
      </c>
      <c r="C14" s="204" t="s">
        <v>115</v>
      </c>
      <c r="D14" s="205" t="s">
        <v>119</v>
      </c>
      <c r="E14" s="206">
        <f t="shared" si="0"/>
        <v>17.68</v>
      </c>
      <c r="F14" s="206">
        <f t="shared" si="1"/>
        <v>17.68</v>
      </c>
      <c r="G14" s="207">
        <v>17.68</v>
      </c>
      <c r="H14" s="207">
        <v>0</v>
      </c>
      <c r="I14" s="207">
        <v>0</v>
      </c>
      <c r="J14" s="207">
        <v>0</v>
      </c>
      <c r="K14" s="206">
        <f t="shared" si="2"/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</row>
    <row r="15" spans="1:17" ht="13.5" customHeight="1">
      <c r="A15" s="203">
        <v>210</v>
      </c>
      <c r="B15" s="204"/>
      <c r="C15" s="204"/>
      <c r="D15" s="205" t="s">
        <v>120</v>
      </c>
      <c r="E15" s="206">
        <f t="shared" si="0"/>
        <v>9.99</v>
      </c>
      <c r="F15" s="206">
        <f t="shared" si="1"/>
        <v>9.99</v>
      </c>
      <c r="G15" s="207">
        <v>9.99</v>
      </c>
      <c r="H15" s="207">
        <v>0</v>
      </c>
      <c r="I15" s="207">
        <v>0</v>
      </c>
      <c r="J15" s="207">
        <v>0</v>
      </c>
      <c r="K15" s="206">
        <f t="shared" si="2"/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</row>
    <row r="16" spans="1:17" ht="13.5" customHeight="1">
      <c r="A16" s="203"/>
      <c r="B16" s="204" t="s">
        <v>121</v>
      </c>
      <c r="C16" s="204"/>
      <c r="D16" s="205" t="s">
        <v>122</v>
      </c>
      <c r="E16" s="206">
        <f t="shared" si="0"/>
        <v>9.99</v>
      </c>
      <c r="F16" s="206">
        <f t="shared" si="1"/>
        <v>9.99</v>
      </c>
      <c r="G16" s="207">
        <v>9.99</v>
      </c>
      <c r="H16" s="207">
        <v>0</v>
      </c>
      <c r="I16" s="207">
        <v>0</v>
      </c>
      <c r="J16" s="207">
        <v>0</v>
      </c>
      <c r="K16" s="206">
        <f t="shared" si="2"/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</row>
    <row r="17" spans="1:17" ht="13.5" customHeight="1">
      <c r="A17" s="203">
        <v>210</v>
      </c>
      <c r="B17" s="204" t="s">
        <v>123</v>
      </c>
      <c r="C17" s="204" t="s">
        <v>112</v>
      </c>
      <c r="D17" s="205" t="s">
        <v>124</v>
      </c>
      <c r="E17" s="206">
        <f t="shared" si="0"/>
        <v>9.99</v>
      </c>
      <c r="F17" s="206">
        <f t="shared" si="1"/>
        <v>9.99</v>
      </c>
      <c r="G17" s="207">
        <v>9.99</v>
      </c>
      <c r="H17" s="207">
        <v>0</v>
      </c>
      <c r="I17" s="207">
        <v>0</v>
      </c>
      <c r="J17" s="207">
        <v>0</v>
      </c>
      <c r="K17" s="206">
        <f t="shared" si="2"/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</row>
    <row r="18" spans="1:17" ht="13.5" customHeight="1">
      <c r="A18" s="203">
        <v>221</v>
      </c>
      <c r="B18" s="204"/>
      <c r="C18" s="204"/>
      <c r="D18" s="205" t="s">
        <v>125</v>
      </c>
      <c r="E18" s="206">
        <f t="shared" si="0"/>
        <v>12.6</v>
      </c>
      <c r="F18" s="206">
        <f t="shared" si="1"/>
        <v>12.6</v>
      </c>
      <c r="G18" s="207">
        <v>12.6</v>
      </c>
      <c r="H18" s="207">
        <v>0</v>
      </c>
      <c r="I18" s="207">
        <v>0</v>
      </c>
      <c r="J18" s="207">
        <v>0</v>
      </c>
      <c r="K18" s="206">
        <f t="shared" si="2"/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</row>
    <row r="19" spans="1:17" ht="13.5" customHeight="1">
      <c r="A19" s="203"/>
      <c r="B19" s="204" t="s">
        <v>126</v>
      </c>
      <c r="C19" s="204"/>
      <c r="D19" s="205" t="s">
        <v>127</v>
      </c>
      <c r="E19" s="206">
        <f t="shared" si="0"/>
        <v>12.6</v>
      </c>
      <c r="F19" s="206">
        <f t="shared" si="1"/>
        <v>12.6</v>
      </c>
      <c r="G19" s="207">
        <v>12.6</v>
      </c>
      <c r="H19" s="207">
        <v>0</v>
      </c>
      <c r="I19" s="207">
        <v>0</v>
      </c>
      <c r="J19" s="207">
        <v>0</v>
      </c>
      <c r="K19" s="206">
        <f t="shared" si="2"/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</row>
    <row r="20" spans="1:17" ht="13.5" customHeight="1">
      <c r="A20" s="203">
        <v>221</v>
      </c>
      <c r="B20" s="204" t="s">
        <v>128</v>
      </c>
      <c r="C20" s="204" t="s">
        <v>112</v>
      </c>
      <c r="D20" s="205" t="s">
        <v>129</v>
      </c>
      <c r="E20" s="206">
        <f t="shared" si="0"/>
        <v>12.6</v>
      </c>
      <c r="F20" s="206">
        <f t="shared" si="1"/>
        <v>12.6</v>
      </c>
      <c r="G20" s="207">
        <v>12.6</v>
      </c>
      <c r="H20" s="207">
        <v>0</v>
      </c>
      <c r="I20" s="207">
        <v>0</v>
      </c>
      <c r="J20" s="207">
        <v>0</v>
      </c>
      <c r="K20" s="206">
        <f t="shared" si="2"/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</row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P5:P6"/>
    <mergeCell ref="Q5:Q6"/>
    <mergeCell ref="I5:I6"/>
    <mergeCell ref="J5:J6"/>
    <mergeCell ref="N5:N6"/>
    <mergeCell ref="O5:O6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zoomScalePageLayoutView="0" workbookViewId="0" topLeftCell="A1">
      <selection activeCell="A1" sqref="A1:O1"/>
    </sheetView>
  </sheetViews>
  <sheetFormatPr defaultColWidth="9.00390625" defaultRowHeight="13.5"/>
  <cols>
    <col min="1" max="1" width="30.50390625" style="0" customWidth="1"/>
    <col min="2" max="15" width="16.00390625" style="0" customWidth="1"/>
  </cols>
  <sheetData>
    <row r="1" spans="1:15" ht="27" customHeight="1">
      <c r="A1" s="370" t="s">
        <v>136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13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371" t="s">
        <v>137</v>
      </c>
      <c r="O2" s="371"/>
    </row>
    <row r="3" spans="1:15" ht="30" customHeight="1">
      <c r="A3" s="27" t="s">
        <v>25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7"/>
      <c r="M3" s="187"/>
      <c r="N3" s="372" t="s">
        <v>26</v>
      </c>
      <c r="O3" s="372"/>
    </row>
    <row r="4" spans="1:15" ht="13.5" customHeight="1">
      <c r="A4" s="382" t="s">
        <v>80</v>
      </c>
      <c r="B4" s="189" t="s">
        <v>138</v>
      </c>
      <c r="C4" s="190"/>
      <c r="D4" s="190"/>
      <c r="E4" s="190"/>
      <c r="F4" s="190"/>
      <c r="G4" s="190"/>
      <c r="H4" s="191"/>
      <c r="I4" s="191"/>
      <c r="J4" s="191"/>
      <c r="K4" s="189" t="s">
        <v>139</v>
      </c>
      <c r="L4" s="190"/>
      <c r="M4" s="190"/>
      <c r="N4" s="190"/>
      <c r="O4" s="197"/>
    </row>
    <row r="5" spans="1:15" ht="13.5" customHeight="1">
      <c r="A5" s="383"/>
      <c r="B5" s="382" t="s">
        <v>83</v>
      </c>
      <c r="C5" s="373" t="s">
        <v>84</v>
      </c>
      <c r="D5" s="374"/>
      <c r="E5" s="375"/>
      <c r="F5" s="385" t="s">
        <v>140</v>
      </c>
      <c r="G5" s="385" t="s">
        <v>37</v>
      </c>
      <c r="H5" s="376" t="s">
        <v>85</v>
      </c>
      <c r="I5" s="377"/>
      <c r="J5" s="378"/>
      <c r="K5" s="368" t="s">
        <v>83</v>
      </c>
      <c r="L5" s="379" t="s">
        <v>88</v>
      </c>
      <c r="M5" s="380"/>
      <c r="N5" s="381"/>
      <c r="O5" s="368" t="s">
        <v>89</v>
      </c>
    </row>
    <row r="6" spans="1:15" ht="24" customHeight="1">
      <c r="A6" s="384"/>
      <c r="B6" s="384"/>
      <c r="C6" s="193" t="s">
        <v>90</v>
      </c>
      <c r="D6" s="193" t="s">
        <v>91</v>
      </c>
      <c r="E6" s="193" t="s">
        <v>92</v>
      </c>
      <c r="F6" s="385"/>
      <c r="G6" s="385"/>
      <c r="H6" s="192" t="s">
        <v>90</v>
      </c>
      <c r="I6" s="192" t="s">
        <v>93</v>
      </c>
      <c r="J6" s="192" t="s">
        <v>92</v>
      </c>
      <c r="K6" s="369"/>
      <c r="L6" s="198" t="s">
        <v>94</v>
      </c>
      <c r="M6" s="198" t="s">
        <v>95</v>
      </c>
      <c r="N6" s="198" t="s">
        <v>96</v>
      </c>
      <c r="O6" s="369"/>
    </row>
    <row r="7" spans="1:15" s="22" customFormat="1" ht="13.5" customHeight="1">
      <c r="A7" s="194"/>
      <c r="B7" s="195">
        <f>C7+F7+G7+H7</f>
        <v>202.17</v>
      </c>
      <c r="C7" s="195">
        <f>D7+E7</f>
        <v>202.17</v>
      </c>
      <c r="D7" s="196">
        <v>202.17</v>
      </c>
      <c r="E7" s="196">
        <v>0</v>
      </c>
      <c r="F7" s="196">
        <v>0</v>
      </c>
      <c r="G7" s="196">
        <v>0</v>
      </c>
      <c r="H7" s="195">
        <f>I7+J7</f>
        <v>0</v>
      </c>
      <c r="I7" s="196">
        <v>0</v>
      </c>
      <c r="J7" s="196">
        <v>0</v>
      </c>
      <c r="K7" s="195">
        <f>L7+M7+N7+O7</f>
        <v>202.17</v>
      </c>
      <c r="L7" s="196">
        <v>157.29</v>
      </c>
      <c r="M7" s="196">
        <v>33.84</v>
      </c>
      <c r="N7" s="196">
        <v>11.04</v>
      </c>
      <c r="O7" s="196">
        <v>0</v>
      </c>
    </row>
    <row r="8" spans="1:15" ht="13.5" customHeight="1">
      <c r="A8" s="194" t="s">
        <v>97</v>
      </c>
      <c r="B8" s="195">
        <f>C8+F8+G8+H8</f>
        <v>202.17</v>
      </c>
      <c r="C8" s="195">
        <f>D8+E8</f>
        <v>202.17</v>
      </c>
      <c r="D8" s="196">
        <v>202.17</v>
      </c>
      <c r="E8" s="196">
        <v>0</v>
      </c>
      <c r="F8" s="196">
        <v>0</v>
      </c>
      <c r="G8" s="196">
        <v>0</v>
      </c>
      <c r="H8" s="195">
        <f>I8+J8</f>
        <v>0</v>
      </c>
      <c r="I8" s="196">
        <v>0</v>
      </c>
      <c r="J8" s="196">
        <v>0</v>
      </c>
      <c r="K8" s="195">
        <f>L8+M8+N8+O8</f>
        <v>202.17</v>
      </c>
      <c r="L8" s="196">
        <v>157.29</v>
      </c>
      <c r="M8" s="196">
        <v>33.84</v>
      </c>
      <c r="N8" s="196">
        <v>11.04</v>
      </c>
      <c r="O8" s="196">
        <v>0</v>
      </c>
    </row>
    <row r="9" spans="1:15" ht="13.5" customHeight="1">
      <c r="A9" s="194" t="s">
        <v>98</v>
      </c>
      <c r="B9" s="195">
        <f>C9+F9+G9+H9</f>
        <v>202.17</v>
      </c>
      <c r="C9" s="195">
        <f>D9+E9</f>
        <v>202.17</v>
      </c>
      <c r="D9" s="196">
        <v>202.17</v>
      </c>
      <c r="E9" s="196">
        <v>0</v>
      </c>
      <c r="F9" s="196">
        <v>0</v>
      </c>
      <c r="G9" s="196">
        <v>0</v>
      </c>
      <c r="H9" s="195">
        <f>I9+J9</f>
        <v>0</v>
      </c>
      <c r="I9" s="196">
        <v>0</v>
      </c>
      <c r="J9" s="196">
        <v>0</v>
      </c>
      <c r="K9" s="195">
        <f>L9+M9+N9+O9</f>
        <v>202.17</v>
      </c>
      <c r="L9" s="196">
        <v>157.29</v>
      </c>
      <c r="M9" s="196">
        <v>33.84</v>
      </c>
      <c r="N9" s="196">
        <v>11.04</v>
      </c>
      <c r="O9" s="196">
        <v>0</v>
      </c>
    </row>
  </sheetData>
  <sheetProtection formatCells="0" formatColumns="0" formatRows="0"/>
  <mergeCells count="12">
    <mergeCell ref="F5:F6"/>
    <mergeCell ref="G5:G6"/>
    <mergeCell ref="K5:K6"/>
    <mergeCell ref="O5:O6"/>
    <mergeCell ref="A1:O1"/>
    <mergeCell ref="N2:O2"/>
    <mergeCell ref="N3:O3"/>
    <mergeCell ref="C5:E5"/>
    <mergeCell ref="H5:J5"/>
    <mergeCell ref="L5:N5"/>
    <mergeCell ref="A4:A6"/>
    <mergeCell ref="B5:B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zoomScalePageLayoutView="0" workbookViewId="0" topLeftCell="A1">
      <selection activeCell="A1" sqref="A1:J1"/>
    </sheetView>
  </sheetViews>
  <sheetFormatPr defaultColWidth="9.00390625" defaultRowHeight="13.5"/>
  <cols>
    <col min="1" max="10" width="15.25390625" style="0" customWidth="1"/>
  </cols>
  <sheetData>
    <row r="1" spans="1:10" ht="27" customHeight="1">
      <c r="A1" s="397" t="s">
        <v>141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3.5" customHeight="1">
      <c r="A2" s="180"/>
      <c r="B2" s="180"/>
      <c r="C2" s="180"/>
      <c r="D2" s="180"/>
      <c r="E2" s="180"/>
      <c r="F2" s="180"/>
      <c r="G2" s="180"/>
      <c r="H2" s="180"/>
      <c r="I2" s="398" t="s">
        <v>142</v>
      </c>
      <c r="J2" s="398"/>
    </row>
    <row r="3" spans="1:10" ht="20.25" customHeight="1">
      <c r="A3" s="27" t="s">
        <v>25</v>
      </c>
      <c r="B3" s="181"/>
      <c r="C3" s="181"/>
      <c r="D3" s="181"/>
      <c r="E3" s="181"/>
      <c r="F3" s="181"/>
      <c r="G3" s="181"/>
      <c r="H3" s="181"/>
      <c r="I3" s="399" t="s">
        <v>26</v>
      </c>
      <c r="J3" s="399"/>
    </row>
    <row r="4" spans="1:10" ht="13.5" customHeight="1">
      <c r="A4" s="391" t="s">
        <v>80</v>
      </c>
      <c r="B4" s="400" t="s">
        <v>101</v>
      </c>
      <c r="C4" s="400"/>
      <c r="D4" s="400"/>
      <c r="E4" s="394" t="s">
        <v>102</v>
      </c>
      <c r="F4" s="401" t="s">
        <v>143</v>
      </c>
      <c r="G4" s="402"/>
      <c r="H4" s="402"/>
      <c r="I4" s="402"/>
      <c r="J4" s="403"/>
    </row>
    <row r="5" spans="1:10" ht="13.5" customHeight="1">
      <c r="A5" s="392"/>
      <c r="B5" s="391" t="s">
        <v>103</v>
      </c>
      <c r="C5" s="391" t="s">
        <v>104</v>
      </c>
      <c r="D5" s="391" t="s">
        <v>105</v>
      </c>
      <c r="E5" s="395"/>
      <c r="F5" s="386" t="s">
        <v>83</v>
      </c>
      <c r="G5" s="388" t="s">
        <v>88</v>
      </c>
      <c r="H5" s="389"/>
      <c r="I5" s="390"/>
      <c r="J5" s="386" t="s">
        <v>89</v>
      </c>
    </row>
    <row r="6" spans="1:10" ht="24" customHeight="1">
      <c r="A6" s="393"/>
      <c r="B6" s="393"/>
      <c r="C6" s="393"/>
      <c r="D6" s="393"/>
      <c r="E6" s="396"/>
      <c r="F6" s="387"/>
      <c r="G6" s="182" t="s">
        <v>94</v>
      </c>
      <c r="H6" s="182" t="s">
        <v>95</v>
      </c>
      <c r="I6" s="182" t="s">
        <v>96</v>
      </c>
      <c r="J6" s="387"/>
    </row>
    <row r="7" spans="1:10" s="22" customFormat="1" ht="24" customHeight="1">
      <c r="A7" s="183"/>
      <c r="B7" s="184"/>
      <c r="C7" s="185"/>
      <c r="D7" s="185"/>
      <c r="E7" s="184" t="s">
        <v>83</v>
      </c>
      <c r="F7" s="186">
        <v>202.17</v>
      </c>
      <c r="G7" s="186">
        <v>157.29</v>
      </c>
      <c r="H7" s="186">
        <v>33.84</v>
      </c>
      <c r="I7" s="186">
        <v>11.04</v>
      </c>
      <c r="J7" s="186">
        <v>0</v>
      </c>
    </row>
    <row r="8" spans="1:10" ht="24" customHeight="1">
      <c r="A8" s="183" t="s">
        <v>97</v>
      </c>
      <c r="B8" s="184"/>
      <c r="C8" s="185"/>
      <c r="D8" s="185"/>
      <c r="E8" s="184"/>
      <c r="F8" s="186">
        <v>202.17</v>
      </c>
      <c r="G8" s="186">
        <v>157.29</v>
      </c>
      <c r="H8" s="186">
        <v>33.84</v>
      </c>
      <c r="I8" s="186">
        <v>11.04</v>
      </c>
      <c r="J8" s="186">
        <v>0</v>
      </c>
    </row>
    <row r="9" spans="1:10" ht="24" customHeight="1">
      <c r="A9" s="183" t="s">
        <v>98</v>
      </c>
      <c r="B9" s="184">
        <v>201</v>
      </c>
      <c r="C9" s="185"/>
      <c r="D9" s="185"/>
      <c r="E9" s="184" t="s">
        <v>106</v>
      </c>
      <c r="F9" s="186">
        <v>150.74</v>
      </c>
      <c r="G9" s="186">
        <v>117.02</v>
      </c>
      <c r="H9" s="186">
        <v>33.6</v>
      </c>
      <c r="I9" s="186">
        <v>0.12</v>
      </c>
      <c r="J9" s="186">
        <v>0</v>
      </c>
    </row>
    <row r="10" spans="1:10" ht="24" customHeight="1">
      <c r="A10" s="183" t="s">
        <v>107</v>
      </c>
      <c r="B10" s="184"/>
      <c r="C10" s="185" t="s">
        <v>108</v>
      </c>
      <c r="D10" s="185"/>
      <c r="E10" s="184" t="s">
        <v>109</v>
      </c>
      <c r="F10" s="186">
        <v>150.74</v>
      </c>
      <c r="G10" s="186">
        <v>117.02</v>
      </c>
      <c r="H10" s="186">
        <v>33.6</v>
      </c>
      <c r="I10" s="186">
        <v>0.12</v>
      </c>
      <c r="J10" s="186">
        <v>0</v>
      </c>
    </row>
    <row r="11" spans="1:10" ht="24" customHeight="1">
      <c r="A11" s="183" t="s">
        <v>110</v>
      </c>
      <c r="B11" s="184">
        <v>201</v>
      </c>
      <c r="C11" s="185" t="s">
        <v>111</v>
      </c>
      <c r="D11" s="185" t="s">
        <v>112</v>
      </c>
      <c r="E11" s="184" t="s">
        <v>113</v>
      </c>
      <c r="F11" s="186">
        <v>150.74</v>
      </c>
      <c r="G11" s="186">
        <v>117.02</v>
      </c>
      <c r="H11" s="186">
        <v>33.6</v>
      </c>
      <c r="I11" s="186">
        <v>0.12</v>
      </c>
      <c r="J11" s="186">
        <v>0</v>
      </c>
    </row>
    <row r="12" spans="1:10" ht="24" customHeight="1">
      <c r="A12" s="183" t="s">
        <v>98</v>
      </c>
      <c r="B12" s="184">
        <v>208</v>
      </c>
      <c r="C12" s="185"/>
      <c r="D12" s="185"/>
      <c r="E12" s="184" t="s">
        <v>114</v>
      </c>
      <c r="F12" s="186">
        <v>28.84</v>
      </c>
      <c r="G12" s="186">
        <v>17.68</v>
      </c>
      <c r="H12" s="186">
        <v>0.24</v>
      </c>
      <c r="I12" s="186">
        <v>10.92</v>
      </c>
      <c r="J12" s="186">
        <v>0</v>
      </c>
    </row>
    <row r="13" spans="1:10" ht="24" customHeight="1">
      <c r="A13" s="183" t="s">
        <v>107</v>
      </c>
      <c r="B13" s="184"/>
      <c r="C13" s="185" t="s">
        <v>115</v>
      </c>
      <c r="D13" s="185"/>
      <c r="E13" s="184" t="s">
        <v>116</v>
      </c>
      <c r="F13" s="186">
        <v>28.84</v>
      </c>
      <c r="G13" s="186">
        <v>17.68</v>
      </c>
      <c r="H13" s="186">
        <v>0.24</v>
      </c>
      <c r="I13" s="186">
        <v>10.92</v>
      </c>
      <c r="J13" s="186">
        <v>0</v>
      </c>
    </row>
    <row r="14" spans="1:10" ht="24" customHeight="1">
      <c r="A14" s="183" t="s">
        <v>110</v>
      </c>
      <c r="B14" s="184">
        <v>208</v>
      </c>
      <c r="C14" s="185" t="s">
        <v>117</v>
      </c>
      <c r="D14" s="185" t="s">
        <v>112</v>
      </c>
      <c r="E14" s="184" t="s">
        <v>118</v>
      </c>
      <c r="F14" s="186">
        <v>11.16</v>
      </c>
      <c r="G14" s="186">
        <v>0</v>
      </c>
      <c r="H14" s="186">
        <v>0.24</v>
      </c>
      <c r="I14" s="186">
        <v>10.92</v>
      </c>
      <c r="J14" s="186">
        <v>0</v>
      </c>
    </row>
    <row r="15" spans="1:10" ht="24" customHeight="1">
      <c r="A15" s="183" t="s">
        <v>110</v>
      </c>
      <c r="B15" s="184">
        <v>208</v>
      </c>
      <c r="C15" s="185" t="s">
        <v>117</v>
      </c>
      <c r="D15" s="185" t="s">
        <v>115</v>
      </c>
      <c r="E15" s="184" t="s">
        <v>119</v>
      </c>
      <c r="F15" s="186">
        <v>17.68</v>
      </c>
      <c r="G15" s="186">
        <v>17.68</v>
      </c>
      <c r="H15" s="186">
        <v>0</v>
      </c>
      <c r="I15" s="186">
        <v>0</v>
      </c>
      <c r="J15" s="186">
        <v>0</v>
      </c>
    </row>
    <row r="16" spans="1:10" ht="24" customHeight="1">
      <c r="A16" s="183" t="s">
        <v>98</v>
      </c>
      <c r="B16" s="184">
        <v>210</v>
      </c>
      <c r="C16" s="185"/>
      <c r="D16" s="185"/>
      <c r="E16" s="184" t="s">
        <v>120</v>
      </c>
      <c r="F16" s="186">
        <v>9.99</v>
      </c>
      <c r="G16" s="186">
        <v>9.99</v>
      </c>
      <c r="H16" s="186">
        <v>0</v>
      </c>
      <c r="I16" s="186">
        <v>0</v>
      </c>
      <c r="J16" s="186">
        <v>0</v>
      </c>
    </row>
    <row r="17" spans="1:10" ht="24" customHeight="1">
      <c r="A17" s="183" t="s">
        <v>107</v>
      </c>
      <c r="B17" s="184"/>
      <c r="C17" s="185" t="s">
        <v>121</v>
      </c>
      <c r="D17" s="185"/>
      <c r="E17" s="184" t="s">
        <v>122</v>
      </c>
      <c r="F17" s="186">
        <v>9.99</v>
      </c>
      <c r="G17" s="186">
        <v>9.99</v>
      </c>
      <c r="H17" s="186">
        <v>0</v>
      </c>
      <c r="I17" s="186">
        <v>0</v>
      </c>
      <c r="J17" s="186">
        <v>0</v>
      </c>
    </row>
    <row r="18" spans="1:10" ht="24" customHeight="1">
      <c r="A18" s="183" t="s">
        <v>110</v>
      </c>
      <c r="B18" s="184">
        <v>210</v>
      </c>
      <c r="C18" s="185" t="s">
        <v>123</v>
      </c>
      <c r="D18" s="185" t="s">
        <v>112</v>
      </c>
      <c r="E18" s="184" t="s">
        <v>124</v>
      </c>
      <c r="F18" s="186">
        <v>9.99</v>
      </c>
      <c r="G18" s="186">
        <v>9.99</v>
      </c>
      <c r="H18" s="186">
        <v>0</v>
      </c>
      <c r="I18" s="186">
        <v>0</v>
      </c>
      <c r="J18" s="186">
        <v>0</v>
      </c>
    </row>
    <row r="19" spans="1:10" ht="24" customHeight="1">
      <c r="A19" s="183" t="s">
        <v>98</v>
      </c>
      <c r="B19" s="184">
        <v>221</v>
      </c>
      <c r="C19" s="185"/>
      <c r="D19" s="185"/>
      <c r="E19" s="184" t="s">
        <v>125</v>
      </c>
      <c r="F19" s="186">
        <v>12.6</v>
      </c>
      <c r="G19" s="186">
        <v>12.6</v>
      </c>
      <c r="H19" s="186">
        <v>0</v>
      </c>
      <c r="I19" s="186">
        <v>0</v>
      </c>
      <c r="J19" s="186">
        <v>0</v>
      </c>
    </row>
    <row r="20" spans="1:10" ht="24" customHeight="1">
      <c r="A20" s="183" t="s">
        <v>107</v>
      </c>
      <c r="B20" s="184"/>
      <c r="C20" s="185" t="s">
        <v>126</v>
      </c>
      <c r="D20" s="185"/>
      <c r="E20" s="184" t="s">
        <v>127</v>
      </c>
      <c r="F20" s="186">
        <v>12.6</v>
      </c>
      <c r="G20" s="186">
        <v>12.6</v>
      </c>
      <c r="H20" s="186">
        <v>0</v>
      </c>
      <c r="I20" s="186">
        <v>0</v>
      </c>
      <c r="J20" s="186">
        <v>0</v>
      </c>
    </row>
    <row r="21" spans="1:10" ht="24" customHeight="1">
      <c r="A21" s="183" t="s">
        <v>110</v>
      </c>
      <c r="B21" s="184">
        <v>221</v>
      </c>
      <c r="C21" s="185" t="s">
        <v>128</v>
      </c>
      <c r="D21" s="185" t="s">
        <v>112</v>
      </c>
      <c r="E21" s="184" t="s">
        <v>129</v>
      </c>
      <c r="F21" s="186">
        <v>12.6</v>
      </c>
      <c r="G21" s="186">
        <v>12.6</v>
      </c>
      <c r="H21" s="186">
        <v>0</v>
      </c>
      <c r="I21" s="186">
        <v>0</v>
      </c>
      <c r="J21" s="186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J5:J6"/>
    <mergeCell ref="G5:I5"/>
    <mergeCell ref="A4:A6"/>
    <mergeCell ref="B5:B6"/>
    <mergeCell ref="C5:C6"/>
    <mergeCell ref="D5:D6"/>
    <mergeCell ref="E4:E6"/>
    <mergeCell ref="F5:F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dcterms:created xsi:type="dcterms:W3CDTF">2020-05-08T02:59:20Z</dcterms:created>
  <dcterms:modified xsi:type="dcterms:W3CDTF">2020-06-02T05:13:07Z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16058232</vt:r8>
  </property>
  <property fmtid="{D5CDD505-2E9C-101B-9397-08002B2CF9AE}" pid="3" name="KSOProductBuildVer">
    <vt:lpwstr>2052-11.1.0.9662</vt:lpwstr>
  </property>
</Properties>
</file>