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7" firstSheet="14" activeTab="21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'10一般公共预算基本支出经济分类表'!$A$1:$F$28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'3部门收入总表'!$A$1:$O$22</definedName>
    <definedName name="_xlnm.Print_Area" localSheetId="5">'4部门支出总表'!$A$1:$J$22</definedName>
    <definedName name="_xlnm.Print_Area" localSheetId="6">'5部门支出总表 (资金来源)'!$A$1:$N$21</definedName>
    <definedName name="_xlnm.Print_Area" localSheetId="7">'6财政拨款收支总表'!$A$1:$O$9</definedName>
    <definedName name="_xlnm.Print_Area" localSheetId="8">'7财政拨款支出按功能分类'!$A$1:$J$22</definedName>
    <definedName name="_xlnm.Print_Area" localSheetId="9">'8一般公共预算支出表'!$A$1:$N$21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<sst xmlns="http://schemas.openxmlformats.org/spreadsheetml/2006/main" count="641" uniqueCount="207">
  <si>
    <t>附件2</t>
  </si>
  <si>
    <t>新宾满族自治县融媒体中心2021年部门预算和“三公”经费预算公开表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</si>
  <si>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</si>
  <si>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</si>
  <si>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</si>
  <si>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</si>
  <si>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</si>
  <si>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</si>
  <si>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</si>
  <si>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</si>
  <si>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</si>
  <si>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</si>
  <si>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</si>
  <si>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</si>
  <si>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</si>
  <si>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</si>
  <si>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</si>
  <si>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</si>
  <si>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</si>
  <si>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</si>
  <si>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</si>
  <si>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</si>
  <si>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</si>
  <si>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</si>
  <si>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</si>
  <si>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部门名称：新宾满族自治县融媒体中心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</si>
  <si>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</si>
  <si>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</si>
  <si>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</si>
  <si>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</si>
  <si>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</si>
  <si>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</si>
  <si>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</si>
  <si>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</si>
  <si>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</si>
  <si>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</si>
  <si>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</si>
  <si>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</si>
  <si>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</si>
  <si>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</si>
  <si>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</si>
  <si>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</si>
  <si>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</si>
  <si>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</si>
  <si>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</si>
  <si>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</si>
  <si>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</si>
  <si>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</si>
  <si>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</si>
  <si>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</si>
  <si>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</si>
  <si>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</si>
  <si>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</si>
  <si>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</si>
  <si>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</si>
  <si>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</si>
  <si>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</si>
  <si>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</si>
  <si>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</si>
  <si>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</si>
  <si>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</si>
  <si>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</si>
  <si>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</si>
  <si>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</si>
  <si>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</si>
  <si>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</si>
  <si>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</si>
  <si>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</si>
  <si>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</si>
  <si>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</si>
  <si>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</si>
  <si>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</si>
  <si>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</si>
  <si>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</si>
  <si>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</si>
  <si>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</si>
  <si>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</si>
  <si>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</si>
  <si>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</si>
  <si>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</si>
  <si>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</si>
  <si>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</si>
  <si>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</si>
  <si>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</si>
  <si>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</si>
  <si>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</si>
  <si>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</si>
  <si>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</si>
  <si>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</si>
  <si>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</si>
  <si>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</si>
  <si>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</si>
  <si>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</si>
  <si>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</si>
  <si>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</si>
  <si>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</si>
  <si>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新宾满族自治县融媒体中心</t>
  </si>
  <si>
    <t xml:space="preserve">  新宾满族自治县融媒体中心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</si>
  <si>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</si>
  <si>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</si>
  <si>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</si>
  <si>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</si>
  <si>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</si>
  <si>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</si>
  <si>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</si>
  <si>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文化旅游体育与传媒支出</t>
  </si>
  <si>
    <t xml:space="preserve">    新宾满族自治县融媒体中心</t>
  </si>
  <si>
    <t>08</t>
  </si>
  <si>
    <t xml:space="preserve">  广播电视</t>
  </si>
  <si>
    <t xml:space="preserve">      新宾满族自治县融媒体中心</t>
  </si>
  <si>
    <t xml:space="preserve">  08</t>
  </si>
  <si>
    <t xml:space="preserve">    广播电视事务</t>
  </si>
  <si>
    <t>99</t>
  </si>
  <si>
    <t>其他文化体育与传媒</t>
  </si>
  <si>
    <t>社会保障和就业支出</t>
  </si>
  <si>
    <t>05</t>
  </si>
  <si>
    <t xml:space="preserve">  行政事业单位养老支出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</si>
  <si>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</si>
  <si>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</si>
  <si>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</si>
  <si>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</si>
  <si>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</si>
  <si>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</si>
  <si>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</si>
  <si>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</si>
  <si>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事业单位医疗</t>
  </si>
  <si>
    <t>住房保障支出</t>
  </si>
  <si>
    <t xml:space="preserve">  住房改革支出</t>
  </si>
  <si>
    <t xml:space="preserve">  02</t>
  </si>
  <si>
    <t>01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</si>
  <si>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</si>
  <si>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</si>
  <si>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</si>
  <si>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</si>
  <si>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新宾满族自治县融媒体中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</si>
  <si>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</si>
  <si>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</si>
  <si>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</si>
  <si>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</si>
  <si>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</si>
  <si>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</si>
  <si>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</si>
  <si>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</si>
  <si>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</si>
  <si>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</si>
  <si>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</si>
  <si>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</si>
  <si>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</si>
  <si>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</si>
  <si>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</si>
  <si>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</si>
  <si>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</si>
  <si>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</si>
  <si>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</si>
  <si>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</si>
  <si>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</si>
  <si>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</si>
  <si>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</si>
  <si>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</si>
  <si>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</si>
  <si>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</si>
  <si>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</si>
  <si>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</si>
  <si>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</si>
  <si>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</si>
  <si>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</si>
  <si>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</si>
  <si>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</si>
  <si>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</si>
  <si>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</si>
  <si>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</si>
  <si>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</si>
  <si>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</si>
  <si>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</si>
  <si>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</si>
  <si>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</si>
  <si>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</si>
  <si>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</si>
  <si>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</si>
  <si>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</si>
  <si>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</si>
  <si>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</si>
  <si>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</si>
  <si>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</si>
  <si>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</si>
  <si>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</si>
  <si>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</si>
  <si>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</si>
  <si>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退休费</t>
  </si>
  <si>
    <t xml:space="preserve">  奖励金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</si>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</sst>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;[Red]#,##0.00"/>
    <numFmt numFmtId="177" formatCode="#,##0.00_ "/>
    <numFmt numFmtId="178" formatCode="0.00_ "/>
    <numFmt numFmtId="179" formatCode="#,##0.0000"/>
    <numFmt numFmtId="180" formatCode="0.0_);[Red]\(0.0\)"/>
    <numFmt numFmtId="181" formatCode="#,##0.0"/>
  </numFmts>
  <fonts count="53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4" borderId="24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23" borderId="27" applyNumberFormat="0" applyAlignment="0" applyProtection="0">
      <alignment vertical="center"/>
    </xf>
    <xf numFmtId="0" fontId="5" fillId="0" borderId="0">
      <alignment vertical="center"/>
    </xf>
    <xf numFmtId="0" fontId="28" fillId="2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1" fillId="30" borderId="29" applyNumberFormat="0" applyFont="0" applyAlignment="0" applyProtection="0">
      <alignment vertical="center"/>
    </xf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23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7" fillId="20" borderId="26" applyNumberFormat="0" applyAlignment="0" applyProtection="0">
      <alignment vertical="center"/>
    </xf>
    <xf numFmtId="0" fontId="32" fillId="20" borderId="24" applyNumberFormat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3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23" borderId="33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5" fillId="0" borderId="0"/>
    <xf numFmtId="0" fontId="19" fillId="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0" borderId="0"/>
    <xf numFmtId="0" fontId="19" fillId="3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47" fillId="52" borderId="35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5" fillId="0" borderId="0"/>
    <xf numFmtId="0" fontId="22" fillId="1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</xf>
    <xf numFmtId="0" fontId="22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3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2" fillId="48" borderId="27" applyNumberFormat="0" applyAlignment="0" applyProtection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50" borderId="34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/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2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2" fillId="51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" fillId="50" borderId="34" applyNumberFormat="0" applyFont="0" applyAlignment="0" applyProtection="0">
      <alignment vertical="center"/>
    </xf>
    <xf numFmtId="0" fontId="12" fillId="0" borderId="0">
      <alignment vertical="center"/>
    </xf>
  </cellStyleXfs>
  <cellXfs count="3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199" applyFont="1" applyAlignment="1">
      <alignment horizontal="center" vertical="center"/>
    </xf>
    <xf numFmtId="0" fontId="2" fillId="0" borderId="1" xfId="199" applyFont="1" applyBorder="1" applyAlignment="1">
      <alignment horizontal="center" vertical="center"/>
    </xf>
    <xf numFmtId="0" fontId="2" fillId="0" borderId="2" xfId="199" applyFont="1" applyBorder="1" applyAlignment="1">
      <alignment horizontal="center" vertical="center"/>
    </xf>
    <xf numFmtId="0" fontId="2" fillId="0" borderId="3" xfId="199" applyFont="1" applyBorder="1" applyAlignment="1">
      <alignment horizontal="center" vertical="center"/>
    </xf>
    <xf numFmtId="0" fontId="2" fillId="0" borderId="4" xfId="199" applyFont="1" applyBorder="1" applyAlignment="1">
      <alignment horizontal="center" vertical="center"/>
    </xf>
    <xf numFmtId="0" fontId="2" fillId="0" borderId="5" xfId="199" applyFont="1" applyBorder="1" applyAlignment="1">
      <alignment horizontal="center" vertical="center"/>
    </xf>
    <xf numFmtId="0" fontId="2" fillId="0" borderId="6" xfId="199" applyFont="1" applyBorder="1" applyAlignment="1">
      <alignment horizontal="center" vertical="center"/>
    </xf>
    <xf numFmtId="0" fontId="2" fillId="0" borderId="7" xfId="199" applyFont="1" applyBorder="1" applyAlignment="1">
      <alignment horizontal="center"/>
    </xf>
    <xf numFmtId="0" fontId="2" fillId="0" borderId="8" xfId="199" applyFont="1" applyBorder="1" applyAlignment="1">
      <alignment horizontal="center"/>
    </xf>
    <xf numFmtId="0" fontId="2" fillId="0" borderId="5" xfId="199" applyFont="1" applyFill="1" applyBorder="1" applyAlignment="1">
      <alignment vertical="center"/>
    </xf>
    <xf numFmtId="0" fontId="3" fillId="0" borderId="9" xfId="199" applyFont="1" applyBorder="1">
      <alignment vertical="center"/>
    </xf>
    <xf numFmtId="176" fontId="3" fillId="0" borderId="9" xfId="199" applyNumberFormat="1" applyFont="1" applyBorder="1" applyAlignment="1">
      <alignment horizontal="right"/>
    </xf>
    <xf numFmtId="177" fontId="3" fillId="0" borderId="9" xfId="199" applyNumberFormat="1" applyFont="1" applyBorder="1">
      <alignment vertical="center"/>
    </xf>
    <xf numFmtId="10" fontId="3" fillId="0" borderId="8" xfId="199" applyNumberFormat="1" applyFont="1" applyFill="1" applyBorder="1" applyAlignment="1">
      <alignment horizontal="right"/>
    </xf>
    <xf numFmtId="0" fontId="3" fillId="0" borderId="5" xfId="199" applyFont="1" applyFill="1" applyBorder="1" applyAlignment="1">
      <alignment vertical="center" wrapText="1"/>
    </xf>
    <xf numFmtId="4" fontId="3" fillId="0" borderId="7" xfId="199" applyNumberFormat="1" applyFont="1" applyFill="1" applyBorder="1" applyAlignment="1" applyProtection="1">
      <alignment horizontal="right"/>
    </xf>
    <xf numFmtId="176" fontId="3" fillId="0" borderId="7" xfId="199" applyNumberFormat="1" applyFont="1" applyFill="1" applyBorder="1" applyAlignment="1">
      <alignment horizontal="right"/>
    </xf>
    <xf numFmtId="0" fontId="3" fillId="0" borderId="5" xfId="199" applyFont="1" applyFill="1" applyBorder="1" applyAlignment="1">
      <alignment vertical="center"/>
    </xf>
    <xf numFmtId="0" fontId="3" fillId="0" borderId="7" xfId="199" applyFont="1" applyFill="1" applyBorder="1" applyAlignment="1">
      <alignment horizontal="right"/>
    </xf>
    <xf numFmtId="178" fontId="3" fillId="0" borderId="10" xfId="199" applyNumberFormat="1" applyFont="1" applyBorder="1">
      <alignment vertical="center"/>
    </xf>
    <xf numFmtId="0" fontId="3" fillId="0" borderId="5" xfId="199" applyFont="1" applyBorder="1" applyAlignment="1">
      <alignment vertical="center"/>
    </xf>
    <xf numFmtId="0" fontId="3" fillId="0" borderId="7" xfId="199" applyFont="1" applyBorder="1">
      <alignment vertical="center"/>
    </xf>
    <xf numFmtId="176" fontId="3" fillId="0" borderId="7" xfId="199" applyNumberFormat="1" applyFont="1" applyBorder="1" applyAlignment="1">
      <alignment horizontal="right"/>
    </xf>
    <xf numFmtId="177" fontId="3" fillId="0" borderId="7" xfId="199" applyNumberFormat="1" applyFont="1" applyBorder="1">
      <alignment vertical="center"/>
    </xf>
    <xf numFmtId="178" fontId="2" fillId="0" borderId="8" xfId="199" applyNumberFormat="1" applyFont="1" applyBorder="1">
      <alignment vertical="center"/>
    </xf>
    <xf numFmtId="0" fontId="3" fillId="0" borderId="11" xfId="199" applyFont="1" applyBorder="1" applyAlignment="1">
      <alignment vertical="center"/>
    </xf>
    <xf numFmtId="0" fontId="4" fillId="0" borderId="0" xfId="149" applyFont="1" applyAlignment="1">
      <alignment horizontal="center" vertical="center"/>
    </xf>
    <xf numFmtId="0" fontId="5" fillId="0" borderId="0" xfId="149">
      <alignment vertical="center"/>
    </xf>
    <xf numFmtId="0" fontId="6" fillId="0" borderId="12" xfId="181" applyFont="1" applyFill="1" applyBorder="1" applyAlignment="1">
      <alignment horizontal="left" vertical="center"/>
    </xf>
    <xf numFmtId="0" fontId="7" fillId="0" borderId="12" xfId="149" applyFont="1" applyBorder="1">
      <alignment vertical="center"/>
    </xf>
    <xf numFmtId="0" fontId="6" fillId="0" borderId="7" xfId="149" applyFont="1" applyFill="1" applyBorder="1" applyAlignment="1">
      <alignment horizontal="center" vertical="center"/>
    </xf>
    <xf numFmtId="0" fontId="6" fillId="0" borderId="7" xfId="149" applyFont="1" applyBorder="1" applyAlignment="1">
      <alignment horizontal="center" vertical="center"/>
    </xf>
    <xf numFmtId="0" fontId="6" fillId="0" borderId="7" xfId="149" applyFont="1" applyBorder="1" applyAlignment="1">
      <alignment horizontal="center" vertical="center" wrapText="1"/>
    </xf>
    <xf numFmtId="0" fontId="7" fillId="0" borderId="7" xfId="149" applyNumberFormat="1" applyFont="1" applyFill="1" applyBorder="1" applyAlignment="1" applyProtection="1">
      <alignment horizontal="left" wrapText="1"/>
    </xf>
    <xf numFmtId="0" fontId="7" fillId="0" borderId="7" xfId="149" applyNumberFormat="1" applyFont="1" applyFill="1" applyBorder="1" applyAlignment="1" applyProtection="1">
      <alignment horizontal="left"/>
    </xf>
    <xf numFmtId="49" fontId="7" fillId="0" borderId="7" xfId="149" applyNumberFormat="1" applyFont="1" applyFill="1" applyBorder="1" applyAlignment="1" applyProtection="1">
      <alignment horizontal="left"/>
    </xf>
    <xf numFmtId="176" fontId="7" fillId="0" borderId="7" xfId="149" applyNumberFormat="1" applyFont="1" applyFill="1" applyBorder="1" applyAlignment="1" applyProtection="1">
      <alignment horizontal="right" wrapText="1"/>
    </xf>
    <xf numFmtId="0" fontId="8" fillId="0" borderId="0" xfId="149" applyFont="1" applyAlignment="1">
      <alignment horizontal="left" vertical="center" wrapText="1"/>
    </xf>
    <xf numFmtId="0" fontId="6" fillId="0" borderId="0" xfId="149" applyFont="1" applyAlignment="1">
      <alignment horizontal="right" vertical="center"/>
    </xf>
    <xf numFmtId="0" fontId="6" fillId="0" borderId="12" xfId="149" applyFont="1" applyBorder="1" applyAlignment="1">
      <alignment horizontal="right" vertical="center"/>
    </xf>
    <xf numFmtId="176" fontId="7" fillId="0" borderId="7" xfId="149" applyNumberFormat="1" applyFont="1" applyFill="1" applyBorder="1" applyAlignment="1">
      <alignment horizontal="right" wrapText="1"/>
    </xf>
    <xf numFmtId="0" fontId="4" fillId="0" borderId="0" xfId="186" applyNumberFormat="1" applyFont="1" applyFill="1" applyAlignment="1" applyProtection="1">
      <alignment horizontal="center" vertical="center"/>
    </xf>
    <xf numFmtId="0" fontId="6" fillId="0" borderId="0" xfId="186" applyNumberFormat="1" applyFont="1" applyFill="1" applyAlignment="1" applyProtection="1">
      <alignment horizontal="centerContinuous" vertical="center"/>
    </xf>
    <xf numFmtId="0" fontId="7" fillId="0" borderId="0" xfId="186" applyNumberFormat="1" applyFont="1" applyFill="1" applyAlignment="1" applyProtection="1">
      <alignment horizontal="centerContinuous" vertical="center"/>
    </xf>
    <xf numFmtId="0" fontId="7" fillId="0" borderId="12" xfId="147" applyFont="1" applyBorder="1">
      <alignment vertical="center"/>
    </xf>
    <xf numFmtId="0" fontId="6" fillId="0" borderId="7" xfId="147" applyFont="1" applyFill="1" applyBorder="1" applyAlignment="1">
      <alignment horizontal="center" vertical="center"/>
    </xf>
    <xf numFmtId="0" fontId="6" fillId="0" borderId="7" xfId="147" applyFont="1" applyBorder="1" applyAlignment="1">
      <alignment horizontal="center" vertical="center"/>
    </xf>
    <xf numFmtId="0" fontId="6" fillId="0" borderId="7" xfId="147" applyFont="1" applyBorder="1" applyAlignment="1">
      <alignment horizontal="center" vertical="center" wrapText="1"/>
    </xf>
    <xf numFmtId="0" fontId="7" fillId="0" borderId="7" xfId="147" applyNumberFormat="1" applyFont="1" applyFill="1" applyBorder="1" applyAlignment="1" applyProtection="1">
      <alignment horizontal="left" wrapText="1"/>
    </xf>
    <xf numFmtId="0" fontId="7" fillId="0" borderId="7" xfId="147" applyNumberFormat="1" applyFont="1" applyFill="1" applyBorder="1" applyAlignment="1" applyProtection="1">
      <alignment horizontal="left"/>
    </xf>
    <xf numFmtId="49" fontId="7" fillId="0" borderId="7" xfId="147" applyNumberFormat="1" applyFont="1" applyFill="1" applyBorder="1" applyAlignment="1" applyProtection="1">
      <alignment horizontal="left"/>
    </xf>
    <xf numFmtId="176" fontId="7" fillId="0" borderId="7" xfId="147" applyNumberFormat="1" applyFont="1" applyFill="1" applyBorder="1" applyAlignment="1" applyProtection="1">
      <alignment horizontal="right" wrapText="1"/>
    </xf>
    <xf numFmtId="0" fontId="8" fillId="0" borderId="0" xfId="147" applyFont="1" applyAlignment="1">
      <alignment vertical="center"/>
    </xf>
    <xf numFmtId="0" fontId="7" fillId="0" borderId="0" xfId="147" applyFont="1">
      <alignment vertical="center"/>
    </xf>
    <xf numFmtId="0" fontId="6" fillId="0" borderId="0" xfId="186" applyNumberFormat="1" applyFont="1" applyFill="1" applyAlignment="1" applyProtection="1">
      <alignment horizontal="right" vertical="center"/>
    </xf>
    <xf numFmtId="0" fontId="5" fillId="0" borderId="0" xfId="147">
      <alignment vertical="center"/>
    </xf>
    <xf numFmtId="0" fontId="6" fillId="0" borderId="12" xfId="147" applyFont="1" applyBorder="1" applyAlignment="1">
      <alignment horizontal="right" vertical="center"/>
    </xf>
    <xf numFmtId="176" fontId="7" fillId="0" borderId="7" xfId="147" applyNumberFormat="1" applyFont="1" applyFill="1" applyBorder="1" applyAlignment="1">
      <alignment horizontal="right" wrapText="1"/>
    </xf>
    <xf numFmtId="0" fontId="9" fillId="0" borderId="0" xfId="145" applyFont="1" applyAlignment="1">
      <alignment horizontal="center" vertical="center"/>
    </xf>
    <xf numFmtId="0" fontId="5" fillId="0" borderId="0" xfId="145">
      <alignment vertical="center"/>
    </xf>
    <xf numFmtId="0" fontId="6" fillId="0" borderId="0" xfId="145" applyFont="1" applyAlignment="1">
      <alignment horizontal="right" vertical="center"/>
    </xf>
    <xf numFmtId="0" fontId="6" fillId="0" borderId="0" xfId="181" applyFont="1" applyFill="1" applyBorder="1" applyAlignment="1">
      <alignment horizontal="left" vertical="center"/>
    </xf>
    <xf numFmtId="0" fontId="7" fillId="0" borderId="0" xfId="145" applyFont="1">
      <alignment vertical="center"/>
    </xf>
    <xf numFmtId="49" fontId="6" fillId="0" borderId="7" xfId="145" applyNumberFormat="1" applyFont="1" applyBorder="1" applyAlignment="1">
      <alignment horizontal="center" vertical="center"/>
    </xf>
    <xf numFmtId="0" fontId="6" fillId="0" borderId="7" xfId="145" applyFont="1" applyBorder="1" applyAlignment="1">
      <alignment horizontal="center" vertical="center"/>
    </xf>
    <xf numFmtId="0" fontId="6" fillId="0" borderId="13" xfId="145" applyFont="1" applyBorder="1" applyAlignment="1">
      <alignment horizontal="center" vertical="center"/>
    </xf>
    <xf numFmtId="0" fontId="6" fillId="0" borderId="14" xfId="145" applyFont="1" applyBorder="1" applyAlignment="1">
      <alignment horizontal="center" vertical="center"/>
    </xf>
    <xf numFmtId="0" fontId="6" fillId="0" borderId="15" xfId="145" applyFont="1" applyBorder="1" applyAlignment="1">
      <alignment horizontal="center" vertical="center"/>
    </xf>
    <xf numFmtId="0" fontId="6" fillId="0" borderId="7" xfId="145" applyNumberFormat="1" applyFont="1" applyFill="1" applyBorder="1" applyAlignment="1">
      <alignment horizontal="left"/>
    </xf>
    <xf numFmtId="176" fontId="6" fillId="0" borderId="7" xfId="145" applyNumberFormat="1" applyFont="1" applyFill="1" applyBorder="1" applyAlignment="1">
      <alignment horizontal="right" wrapText="1"/>
    </xf>
    <xf numFmtId="176" fontId="7" fillId="0" borderId="7" xfId="145" applyNumberFormat="1" applyFont="1" applyFill="1" applyBorder="1" applyAlignment="1" applyProtection="1">
      <alignment horizontal="right" wrapText="1"/>
    </xf>
    <xf numFmtId="0" fontId="4" fillId="0" borderId="0" xfId="143" applyFont="1" applyAlignment="1">
      <alignment horizontal="center" vertical="center"/>
    </xf>
    <xf numFmtId="0" fontId="5" fillId="0" borderId="0" xfId="143">
      <alignment vertical="center"/>
    </xf>
    <xf numFmtId="0" fontId="6" fillId="0" borderId="0" xfId="143" applyFont="1" applyAlignment="1">
      <alignment horizontal="right" vertical="center"/>
    </xf>
    <xf numFmtId="0" fontId="7" fillId="0" borderId="12" xfId="143" applyFont="1" applyBorder="1">
      <alignment vertical="center"/>
    </xf>
    <xf numFmtId="0" fontId="7" fillId="0" borderId="0" xfId="143" applyFont="1" applyBorder="1">
      <alignment vertical="center"/>
    </xf>
    <xf numFmtId="0" fontId="6" fillId="0" borderId="0" xfId="143" applyFont="1" applyBorder="1" applyAlignment="1">
      <alignment horizontal="right" vertical="center"/>
    </xf>
    <xf numFmtId="0" fontId="6" fillId="0" borderId="7" xfId="143" applyFont="1" applyFill="1" applyBorder="1" applyAlignment="1">
      <alignment horizontal="center" vertical="center"/>
    </xf>
    <xf numFmtId="0" fontId="6" fillId="0" borderId="16" xfId="143" applyFont="1" applyBorder="1" applyAlignment="1">
      <alignment horizontal="center" vertical="center"/>
    </xf>
    <xf numFmtId="0" fontId="6" fillId="0" borderId="13" xfId="143" applyFont="1" applyBorder="1" applyAlignment="1">
      <alignment horizontal="center" vertical="center" wrapText="1"/>
    </xf>
    <xf numFmtId="0" fontId="6" fillId="0" borderId="14" xfId="143" applyFont="1" applyBorder="1" applyAlignment="1">
      <alignment horizontal="center" vertical="center" wrapText="1"/>
    </xf>
    <xf numFmtId="0" fontId="6" fillId="0" borderId="16" xfId="143" applyFont="1" applyFill="1" applyBorder="1" applyAlignment="1">
      <alignment horizontal="center" vertical="center"/>
    </xf>
    <xf numFmtId="0" fontId="6" fillId="0" borderId="17" xfId="143" applyFont="1" applyBorder="1" applyAlignment="1">
      <alignment horizontal="center" vertical="center"/>
    </xf>
    <xf numFmtId="0" fontId="5" fillId="0" borderId="17" xfId="143" applyBorder="1" applyAlignment="1">
      <alignment horizontal="center" vertical="center"/>
    </xf>
    <xf numFmtId="0" fontId="6" fillId="0" borderId="7" xfId="143" applyFont="1" applyBorder="1" applyAlignment="1">
      <alignment horizontal="center" vertical="center" wrapText="1"/>
    </xf>
    <xf numFmtId="0" fontId="6" fillId="0" borderId="6" xfId="143" applyFont="1" applyFill="1" applyBorder="1" applyAlignment="1">
      <alignment horizontal="center" vertical="center"/>
    </xf>
    <xf numFmtId="0" fontId="6" fillId="0" borderId="6" xfId="143" applyFont="1" applyBorder="1" applyAlignment="1">
      <alignment horizontal="center" vertical="center"/>
    </xf>
    <xf numFmtId="0" fontId="5" fillId="0" borderId="6" xfId="143" applyBorder="1" applyAlignment="1">
      <alignment horizontal="center" vertical="center"/>
    </xf>
    <xf numFmtId="0" fontId="7" fillId="0" borderId="7" xfId="143" applyNumberFormat="1" applyFont="1" applyFill="1" applyBorder="1" applyAlignment="1" applyProtection="1">
      <alignment horizontal="left"/>
    </xf>
    <xf numFmtId="49" fontId="7" fillId="0" borderId="7" xfId="143" applyNumberFormat="1" applyFont="1" applyFill="1" applyBorder="1" applyAlignment="1" applyProtection="1">
      <alignment horizontal="left"/>
    </xf>
    <xf numFmtId="0" fontId="7" fillId="0" borderId="7" xfId="143" applyNumberFormat="1" applyFont="1" applyFill="1" applyBorder="1" applyAlignment="1" applyProtection="1">
      <alignment horizontal="left" wrapText="1"/>
    </xf>
    <xf numFmtId="176" fontId="7" fillId="0" borderId="7" xfId="143" applyNumberFormat="1" applyFont="1" applyFill="1" applyBorder="1" applyAlignment="1" applyProtection="1">
      <alignment horizontal="right" wrapText="1"/>
    </xf>
    <xf numFmtId="176" fontId="7" fillId="0" borderId="7" xfId="143" applyNumberFormat="1" applyFont="1" applyFill="1" applyBorder="1" applyAlignment="1">
      <alignment horizontal="right" wrapText="1"/>
    </xf>
    <xf numFmtId="0" fontId="7" fillId="0" borderId="0" xfId="143" applyFont="1" applyAlignment="1">
      <alignment horizontal="left" vertical="center"/>
    </xf>
    <xf numFmtId="0" fontId="6" fillId="0" borderId="0" xfId="143" applyFont="1" applyAlignment="1">
      <alignment horizontal="left" vertical="center"/>
    </xf>
    <xf numFmtId="0" fontId="6" fillId="0" borderId="15" xfId="143" applyFont="1" applyBorder="1" applyAlignment="1">
      <alignment horizontal="center" vertical="center" wrapText="1"/>
    </xf>
    <xf numFmtId="0" fontId="6" fillId="0" borderId="16" xfId="143" applyFont="1" applyBorder="1" applyAlignment="1">
      <alignment horizontal="center" vertical="center" wrapText="1"/>
    </xf>
    <xf numFmtId="0" fontId="6" fillId="0" borderId="6" xfId="143" applyFont="1" applyBorder="1" applyAlignment="1">
      <alignment horizontal="center" vertical="center" wrapText="1"/>
    </xf>
    <xf numFmtId="0" fontId="5" fillId="0" borderId="0" xfId="143" applyFont="1">
      <alignment vertical="center"/>
    </xf>
    <xf numFmtId="0" fontId="0" fillId="0" borderId="0" xfId="0" applyFo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wrapText="1"/>
    </xf>
    <xf numFmtId="0" fontId="4" fillId="0" borderId="0" xfId="141" applyFont="1" applyAlignment="1">
      <alignment horizontal="center" vertical="center"/>
    </xf>
    <xf numFmtId="0" fontId="5" fillId="0" borderId="0" xfId="141">
      <alignment vertical="center"/>
    </xf>
    <xf numFmtId="0" fontId="7" fillId="0" borderId="0" xfId="49" applyNumberFormat="1" applyFont="1" applyFill="1" applyAlignment="1" applyProtection="1">
      <alignment horizontal="centerContinuous" vertical="center"/>
    </xf>
    <xf numFmtId="0" fontId="7" fillId="0" borderId="0" xfId="141" applyFont="1" applyBorder="1">
      <alignment vertical="center"/>
    </xf>
    <xf numFmtId="0" fontId="7" fillId="0" borderId="12" xfId="141" applyFont="1" applyBorder="1">
      <alignment vertical="center"/>
    </xf>
    <xf numFmtId="0" fontId="6" fillId="0" borderId="7" xfId="141" applyFont="1" applyFill="1" applyBorder="1" applyAlignment="1">
      <alignment horizontal="center" vertical="center"/>
    </xf>
    <xf numFmtId="0" fontId="6" fillId="0" borderId="7" xfId="141" applyFont="1" applyBorder="1" applyAlignment="1">
      <alignment horizontal="center" vertical="center"/>
    </xf>
    <xf numFmtId="0" fontId="6" fillId="0" borderId="7" xfId="141" applyFont="1" applyBorder="1" applyAlignment="1">
      <alignment horizontal="center" vertical="center" wrapText="1"/>
    </xf>
    <xf numFmtId="0" fontId="7" fillId="0" borderId="7" xfId="141" applyNumberFormat="1" applyFont="1" applyFill="1" applyBorder="1" applyAlignment="1" applyProtection="1">
      <alignment horizontal="left" wrapText="1"/>
    </xf>
    <xf numFmtId="0" fontId="7" fillId="0" borderId="7" xfId="141" applyNumberFormat="1" applyFont="1" applyFill="1" applyBorder="1" applyAlignment="1" applyProtection="1">
      <alignment horizontal="left"/>
    </xf>
    <xf numFmtId="49" fontId="7" fillId="0" borderId="7" xfId="141" applyNumberFormat="1" applyFont="1" applyFill="1" applyBorder="1" applyAlignment="1" applyProtection="1">
      <alignment horizontal="left"/>
    </xf>
    <xf numFmtId="176" fontId="7" fillId="0" borderId="7" xfId="141" applyNumberFormat="1" applyFont="1" applyFill="1" applyBorder="1" applyAlignment="1" applyProtection="1">
      <alignment horizontal="right"/>
    </xf>
    <xf numFmtId="0" fontId="7" fillId="0" borderId="0" xfId="141" applyFont="1">
      <alignment vertical="center"/>
    </xf>
    <xf numFmtId="0" fontId="6" fillId="0" borderId="0" xfId="49" applyNumberFormat="1" applyFont="1" applyFill="1" applyAlignment="1" applyProtection="1">
      <alignment horizontal="center" vertical="center"/>
    </xf>
    <xf numFmtId="0" fontId="6" fillId="0" borderId="0" xfId="141" applyFont="1" applyAlignment="1">
      <alignment horizontal="right" vertical="center"/>
    </xf>
    <xf numFmtId="0" fontId="6" fillId="0" borderId="12" xfId="141" applyFont="1" applyBorder="1" applyAlignment="1">
      <alignment horizontal="right" vertical="center"/>
    </xf>
    <xf numFmtId="176" fontId="7" fillId="0" borderId="7" xfId="141" applyNumberFormat="1" applyFont="1" applyFill="1" applyBorder="1" applyAlignment="1">
      <alignment horizontal="right"/>
    </xf>
    <xf numFmtId="0" fontId="4" fillId="0" borderId="0" xfId="139" applyFont="1" applyAlignment="1">
      <alignment horizontal="center" vertical="center"/>
    </xf>
    <xf numFmtId="0" fontId="5" fillId="0" borderId="0" xfId="139">
      <alignment vertical="center"/>
    </xf>
    <xf numFmtId="0" fontId="7" fillId="0" borderId="12" xfId="139" applyFont="1" applyBorder="1">
      <alignment vertical="center"/>
    </xf>
    <xf numFmtId="0" fontId="6" fillId="0" borderId="16" xfId="139" applyFont="1" applyFill="1" applyBorder="1" applyAlignment="1">
      <alignment horizontal="center" vertical="center"/>
    </xf>
    <xf numFmtId="0" fontId="6" fillId="0" borderId="7" xfId="139" applyFont="1" applyFill="1" applyBorder="1" applyAlignment="1">
      <alignment horizontal="center" vertical="center"/>
    </xf>
    <xf numFmtId="0" fontId="6" fillId="0" borderId="16" xfId="139" applyFont="1" applyBorder="1" applyAlignment="1">
      <alignment horizontal="center" vertical="center"/>
    </xf>
    <xf numFmtId="0" fontId="6" fillId="0" borderId="13" xfId="139" applyFont="1" applyBorder="1" applyAlignment="1">
      <alignment horizontal="center" vertical="center"/>
    </xf>
    <xf numFmtId="0" fontId="6" fillId="0" borderId="14" xfId="139" applyFont="1" applyBorder="1" applyAlignment="1">
      <alignment horizontal="center" vertical="center"/>
    </xf>
    <xf numFmtId="0" fontId="6" fillId="0" borderId="17" xfId="139" applyFont="1" applyFill="1" applyBorder="1" applyAlignment="1">
      <alignment horizontal="center" vertical="center"/>
    </xf>
    <xf numFmtId="0" fontId="6" fillId="0" borderId="17" xfId="139" applyFont="1" applyBorder="1" applyAlignment="1">
      <alignment horizontal="center" vertical="center"/>
    </xf>
    <xf numFmtId="0" fontId="6" fillId="0" borderId="16" xfId="139" applyFont="1" applyBorder="1" applyAlignment="1">
      <alignment horizontal="center" vertical="center" wrapText="1"/>
    </xf>
    <xf numFmtId="0" fontId="6" fillId="0" borderId="13" xfId="139" applyNumberFormat="1" applyFont="1" applyFill="1" applyBorder="1" applyAlignment="1" applyProtection="1">
      <alignment horizontal="center" vertical="center"/>
    </xf>
    <xf numFmtId="0" fontId="6" fillId="0" borderId="14" xfId="139" applyNumberFormat="1" applyFont="1" applyFill="1" applyBorder="1" applyAlignment="1" applyProtection="1">
      <alignment horizontal="center" vertical="center"/>
    </xf>
    <xf numFmtId="0" fontId="6" fillId="0" borderId="6" xfId="139" applyFont="1" applyFill="1" applyBorder="1" applyAlignment="1">
      <alignment horizontal="center" vertical="center"/>
    </xf>
    <xf numFmtId="0" fontId="6" fillId="0" borderId="6" xfId="139" applyFont="1" applyBorder="1" applyAlignment="1">
      <alignment horizontal="center" vertical="center"/>
    </xf>
    <xf numFmtId="0" fontId="6" fillId="0" borderId="6" xfId="139" applyFont="1" applyBorder="1" applyAlignment="1">
      <alignment horizontal="center" vertical="center" wrapText="1"/>
    </xf>
    <xf numFmtId="0" fontId="7" fillId="0" borderId="7" xfId="139" applyNumberFormat="1" applyFont="1" applyFill="1" applyBorder="1" applyAlignment="1" applyProtection="1">
      <alignment horizontal="left" wrapText="1"/>
    </xf>
    <xf numFmtId="0" fontId="7" fillId="0" borderId="6" xfId="139" applyNumberFormat="1" applyFont="1" applyFill="1" applyBorder="1" applyAlignment="1">
      <alignment horizontal="left"/>
    </xf>
    <xf numFmtId="49" fontId="7" fillId="0" borderId="6" xfId="139" applyNumberFormat="1" applyFont="1" applyFill="1" applyBorder="1" applyAlignment="1">
      <alignment horizontal="left"/>
    </xf>
    <xf numFmtId="176" fontId="7" fillId="0" borderId="6" xfId="139" applyNumberFormat="1" applyFont="1" applyFill="1" applyBorder="1" applyAlignment="1">
      <alignment horizontal="right" wrapText="1"/>
    </xf>
    <xf numFmtId="0" fontId="6" fillId="0" borderId="0" xfId="139" applyFont="1" applyAlignment="1">
      <alignment horizontal="right" vertical="center"/>
    </xf>
    <xf numFmtId="0" fontId="6" fillId="0" borderId="12" xfId="139" applyFont="1" applyBorder="1" applyAlignment="1">
      <alignment horizontal="right" vertical="center"/>
    </xf>
    <xf numFmtId="0" fontId="6" fillId="0" borderId="15" xfId="139" applyFont="1" applyBorder="1" applyAlignment="1">
      <alignment horizontal="center" vertical="center"/>
    </xf>
    <xf numFmtId="0" fontId="6" fillId="0" borderId="15" xfId="139" applyNumberFormat="1" applyFont="1" applyFill="1" applyBorder="1" applyAlignment="1" applyProtection="1">
      <alignment horizontal="center" vertical="center"/>
    </xf>
    <xf numFmtId="0" fontId="4" fillId="0" borderId="0" xfId="138" applyFont="1" applyAlignment="1">
      <alignment horizontal="center" vertical="center"/>
    </xf>
    <xf numFmtId="0" fontId="5" fillId="0" borderId="0" xfId="138">
      <alignment vertical="center"/>
    </xf>
    <xf numFmtId="0" fontId="7" fillId="0" borderId="12" xfId="138" applyFont="1" applyBorder="1">
      <alignment vertical="center"/>
    </xf>
    <xf numFmtId="0" fontId="6" fillId="0" borderId="16" xfId="138" applyFont="1" applyFill="1" applyBorder="1" applyAlignment="1">
      <alignment horizontal="center" vertical="center" wrapText="1"/>
    </xf>
    <xf numFmtId="0" fontId="6" fillId="0" borderId="13" xfId="138" applyNumberFormat="1" applyFont="1" applyFill="1" applyBorder="1" applyAlignment="1" applyProtection="1">
      <alignment horizontal="centerContinuous" vertical="center"/>
    </xf>
    <xf numFmtId="0" fontId="6" fillId="0" borderId="14" xfId="138" applyNumberFormat="1" applyFont="1" applyFill="1" applyBorder="1" applyAlignment="1" applyProtection="1">
      <alignment horizontal="centerContinuous" vertical="center"/>
    </xf>
    <xf numFmtId="0" fontId="6" fillId="0" borderId="14" xfId="138" applyFont="1" applyBorder="1" applyAlignment="1">
      <alignment horizontal="centerContinuous" vertical="center"/>
    </xf>
    <xf numFmtId="0" fontId="6" fillId="0" borderId="17" xfId="138" applyFont="1" applyFill="1" applyBorder="1" applyAlignment="1">
      <alignment horizontal="center" vertical="center" wrapText="1"/>
    </xf>
    <xf numFmtId="0" fontId="6" fillId="0" borderId="18" xfId="138" applyFont="1" applyBorder="1" applyAlignment="1">
      <alignment horizontal="center" vertical="center" wrapText="1"/>
    </xf>
    <xf numFmtId="0" fontId="6" fillId="0" borderId="19" xfId="138" applyFont="1" applyBorder="1" applyAlignment="1">
      <alignment horizontal="center" vertical="center" wrapText="1"/>
    </xf>
    <xf numFmtId="0" fontId="6" fillId="0" borderId="20" xfId="138" applyFont="1" applyBorder="1" applyAlignment="1">
      <alignment horizontal="center" vertical="center" wrapText="1"/>
    </xf>
    <xf numFmtId="0" fontId="6" fillId="0" borderId="7" xfId="138" applyFont="1" applyBorder="1" applyAlignment="1">
      <alignment horizontal="center" vertical="center" wrapText="1"/>
    </xf>
    <xf numFmtId="0" fontId="6" fillId="0" borderId="13" xfId="138" applyFont="1" applyBorder="1" applyAlignment="1">
      <alignment horizontal="center" vertical="center" wrapText="1"/>
    </xf>
    <xf numFmtId="0" fontId="6" fillId="0" borderId="6" xfId="138" applyFont="1" applyFill="1" applyBorder="1" applyAlignment="1">
      <alignment horizontal="center" vertical="center" wrapText="1"/>
    </xf>
    <xf numFmtId="0" fontId="6" fillId="0" borderId="21" xfId="138" applyFont="1" applyBorder="1" applyAlignment="1">
      <alignment horizontal="center" vertical="center" wrapText="1"/>
    </xf>
    <xf numFmtId="49" fontId="7" fillId="0" borderId="7" xfId="138" applyNumberFormat="1" applyFont="1" applyFill="1" applyBorder="1" applyAlignment="1">
      <alignment horizontal="left" wrapText="1"/>
    </xf>
    <xf numFmtId="176" fontId="7" fillId="0" borderId="7" xfId="138" applyNumberFormat="1" applyFont="1" applyFill="1" applyBorder="1" applyAlignment="1" applyProtection="1">
      <alignment horizontal="right"/>
    </xf>
    <xf numFmtId="0" fontId="6" fillId="0" borderId="0" xfId="138" applyFont="1" applyAlignment="1">
      <alignment horizontal="right" vertical="center"/>
    </xf>
    <xf numFmtId="0" fontId="6" fillId="0" borderId="12" xfId="138" applyFont="1" applyBorder="1" applyAlignment="1">
      <alignment horizontal="right" vertical="center"/>
    </xf>
    <xf numFmtId="0" fontId="6" fillId="0" borderId="15" xfId="138" applyNumberFormat="1" applyFont="1" applyFill="1" applyBorder="1" applyAlignment="1" applyProtection="1">
      <alignment horizontal="centerContinuous" vertical="center"/>
    </xf>
    <xf numFmtId="0" fontId="6" fillId="0" borderId="14" xfId="138" applyFont="1" applyBorder="1" applyAlignment="1">
      <alignment horizontal="center" vertical="center" wrapText="1"/>
    </xf>
    <xf numFmtId="0" fontId="6" fillId="0" borderId="15" xfId="138" applyFont="1" applyBorder="1" applyAlignment="1">
      <alignment horizontal="center" vertical="center" wrapText="1"/>
    </xf>
    <xf numFmtId="0" fontId="6" fillId="0" borderId="16" xfId="138" applyFont="1" applyBorder="1" applyAlignment="1">
      <alignment horizontal="center" vertical="center" wrapText="1"/>
    </xf>
    <xf numFmtId="0" fontId="6" fillId="0" borderId="13" xfId="138" applyNumberFormat="1" applyFont="1" applyFill="1" applyBorder="1" applyAlignment="1" applyProtection="1">
      <alignment horizontal="center" vertical="center"/>
    </xf>
    <xf numFmtId="0" fontId="6" fillId="0" borderId="14" xfId="138" applyNumberFormat="1" applyFont="1" applyFill="1" applyBorder="1" applyAlignment="1" applyProtection="1">
      <alignment horizontal="center" vertical="center"/>
    </xf>
    <xf numFmtId="0" fontId="6" fillId="0" borderId="15" xfId="138" applyNumberFormat="1" applyFont="1" applyFill="1" applyBorder="1" applyAlignment="1" applyProtection="1">
      <alignment horizontal="center" vertical="center"/>
    </xf>
    <xf numFmtId="0" fontId="6" fillId="0" borderId="6" xfId="138" applyFont="1" applyBorder="1" applyAlignment="1">
      <alignment horizontal="center" vertical="center" wrapText="1"/>
    </xf>
    <xf numFmtId="0" fontId="4" fillId="0" borderId="0" xfId="193" applyNumberFormat="1" applyFont="1" applyFill="1" applyAlignment="1" applyProtection="1">
      <alignment horizontal="center" vertical="center"/>
    </xf>
    <xf numFmtId="0" fontId="4" fillId="0" borderId="0" xfId="193" applyNumberFormat="1" applyFont="1" applyFill="1" applyAlignment="1" applyProtection="1">
      <alignment vertical="center"/>
    </xf>
    <xf numFmtId="0" fontId="7" fillId="0" borderId="12" xfId="137" applyFont="1" applyBorder="1">
      <alignment vertical="center"/>
    </xf>
    <xf numFmtId="0" fontId="5" fillId="0" borderId="0" xfId="137">
      <alignment vertical="center"/>
    </xf>
    <xf numFmtId="0" fontId="6" fillId="0" borderId="7" xfId="137" applyFont="1" applyFill="1" applyBorder="1" applyAlignment="1">
      <alignment horizontal="center" vertical="center"/>
    </xf>
    <xf numFmtId="0" fontId="6" fillId="0" borderId="16" xfId="137" applyFont="1" applyBorder="1" applyAlignment="1">
      <alignment horizontal="center" vertical="center"/>
    </xf>
    <xf numFmtId="0" fontId="6" fillId="0" borderId="13" xfId="137" applyFont="1" applyBorder="1" applyAlignment="1">
      <alignment horizontal="center" vertical="center" wrapText="1"/>
    </xf>
    <xf numFmtId="0" fontId="6" fillId="0" borderId="14" xfId="137" applyFont="1" applyBorder="1" applyAlignment="1">
      <alignment horizontal="center" vertical="center" wrapText="1"/>
    </xf>
    <xf numFmtId="0" fontId="6" fillId="0" borderId="16" xfId="137" applyFont="1" applyFill="1" applyBorder="1" applyAlignment="1">
      <alignment horizontal="center" vertical="center"/>
    </xf>
    <xf numFmtId="0" fontId="6" fillId="0" borderId="17" xfId="137" applyFont="1" applyBorder="1" applyAlignment="1">
      <alignment horizontal="center" vertical="center"/>
    </xf>
    <xf numFmtId="0" fontId="6" fillId="0" borderId="7" xfId="137" applyFont="1" applyBorder="1" applyAlignment="1">
      <alignment horizontal="center" vertical="center" wrapText="1"/>
    </xf>
    <xf numFmtId="0" fontId="6" fillId="0" borderId="15" xfId="137" applyFont="1" applyBorder="1" applyAlignment="1">
      <alignment horizontal="center" vertical="center" wrapText="1"/>
    </xf>
    <xf numFmtId="0" fontId="6" fillId="0" borderId="6" xfId="137" applyFont="1" applyFill="1" applyBorder="1" applyAlignment="1">
      <alignment horizontal="center" vertical="center"/>
    </xf>
    <xf numFmtId="0" fontId="6" fillId="0" borderId="6" xfId="137" applyFont="1" applyBorder="1" applyAlignment="1">
      <alignment horizontal="center" vertical="center"/>
    </xf>
    <xf numFmtId="0" fontId="7" fillId="0" borderId="7" xfId="137" applyNumberFormat="1" applyFont="1" applyFill="1" applyBorder="1" applyAlignment="1" applyProtection="1">
      <alignment horizontal="left"/>
    </xf>
    <xf numFmtId="49" fontId="7" fillId="0" borderId="7" xfId="137" applyNumberFormat="1" applyFont="1" applyFill="1" applyBorder="1" applyAlignment="1" applyProtection="1">
      <alignment horizontal="left"/>
    </xf>
    <xf numFmtId="0" fontId="7" fillId="0" borderId="7" xfId="137" applyNumberFormat="1" applyFont="1" applyFill="1" applyBorder="1" applyAlignment="1" applyProtection="1">
      <alignment horizontal="left" wrapText="1"/>
    </xf>
    <xf numFmtId="176" fontId="7" fillId="0" borderId="7" xfId="137" applyNumberFormat="1" applyFont="1" applyFill="1" applyBorder="1" applyAlignment="1" applyProtection="1">
      <alignment horizontal="right"/>
    </xf>
    <xf numFmtId="0" fontId="6" fillId="0" borderId="0" xfId="193" applyNumberFormat="1" applyFont="1" applyFill="1" applyAlignment="1" applyProtection="1">
      <alignment horizontal="right" vertical="center"/>
    </xf>
    <xf numFmtId="0" fontId="6" fillId="0" borderId="0" xfId="137" applyFont="1" applyBorder="1" applyAlignment="1">
      <alignment vertical="center"/>
    </xf>
    <xf numFmtId="0" fontId="6" fillId="0" borderId="0" xfId="137" applyFont="1" applyBorder="1" applyAlignment="1">
      <alignment horizontal="right" vertical="center"/>
    </xf>
    <xf numFmtId="0" fontId="6" fillId="0" borderId="16" xfId="137" applyFont="1" applyBorder="1" applyAlignment="1">
      <alignment horizontal="center" vertical="center" wrapText="1"/>
    </xf>
    <xf numFmtId="0" fontId="6" fillId="0" borderId="6" xfId="137" applyFont="1" applyBorder="1" applyAlignment="1">
      <alignment horizontal="center" vertical="center" wrapText="1"/>
    </xf>
    <xf numFmtId="0" fontId="5" fillId="0" borderId="0" xfId="137" applyFont="1">
      <alignment vertical="center"/>
    </xf>
    <xf numFmtId="0" fontId="4" fillId="0" borderId="0" xfId="23" applyNumberFormat="1" applyFont="1" applyFill="1" applyAlignment="1" applyProtection="1">
      <alignment horizontal="center" vertical="center"/>
    </xf>
    <xf numFmtId="0" fontId="5" fillId="0" borderId="0" xfId="136">
      <alignment vertical="center"/>
    </xf>
    <xf numFmtId="0" fontId="7" fillId="0" borderId="12" xfId="136" applyFont="1" applyBorder="1">
      <alignment vertical="center"/>
    </xf>
    <xf numFmtId="0" fontId="6" fillId="0" borderId="7" xfId="136" applyFont="1" applyFill="1" applyBorder="1" applyAlignment="1">
      <alignment horizontal="center" vertical="center" wrapText="1"/>
    </xf>
    <xf numFmtId="0" fontId="6" fillId="0" borderId="7" xfId="136" applyFont="1" applyFill="1" applyBorder="1" applyAlignment="1">
      <alignment horizontal="center" vertical="center"/>
    </xf>
    <xf numFmtId="0" fontId="6" fillId="0" borderId="7" xfId="136" applyFont="1" applyBorder="1" applyAlignment="1">
      <alignment horizontal="center" vertical="center"/>
    </xf>
    <xf numFmtId="0" fontId="6" fillId="0" borderId="13" xfId="136" applyNumberFormat="1" applyFont="1" applyFill="1" applyBorder="1" applyAlignment="1" applyProtection="1">
      <alignment horizontal="centerContinuous" vertical="center"/>
    </xf>
    <xf numFmtId="0" fontId="6" fillId="0" borderId="14" xfId="136" applyNumberFormat="1" applyFont="1" applyFill="1" applyBorder="1" applyAlignment="1" applyProtection="1">
      <alignment horizontal="centerContinuous" vertical="center"/>
    </xf>
    <xf numFmtId="0" fontId="6" fillId="0" borderId="16" xfId="136" applyFont="1" applyFill="1" applyBorder="1" applyAlignment="1">
      <alignment horizontal="center" vertical="center"/>
    </xf>
    <xf numFmtId="0" fontId="6" fillId="0" borderId="16" xfId="136" applyFont="1" applyBorder="1" applyAlignment="1">
      <alignment horizontal="center" vertical="center" wrapText="1"/>
    </xf>
    <xf numFmtId="0" fontId="6" fillId="0" borderId="13" xfId="136" applyNumberFormat="1" applyFont="1" applyFill="1" applyBorder="1" applyAlignment="1" applyProtection="1">
      <alignment horizontal="center" vertical="center"/>
    </xf>
    <xf numFmtId="0" fontId="6" fillId="0" borderId="14" xfId="136" applyNumberFormat="1" applyFont="1" applyFill="1" applyBorder="1" applyAlignment="1" applyProtection="1">
      <alignment horizontal="center" vertical="center"/>
    </xf>
    <xf numFmtId="0" fontId="6" fillId="0" borderId="6" xfId="136" applyFont="1" applyFill="1" applyBorder="1" applyAlignment="1">
      <alignment horizontal="center" vertical="center"/>
    </xf>
    <xf numFmtId="0" fontId="6" fillId="0" borderId="6" xfId="136" applyFont="1" applyBorder="1" applyAlignment="1">
      <alignment horizontal="center" vertical="center" wrapText="1"/>
    </xf>
    <xf numFmtId="0" fontId="7" fillId="0" borderId="7" xfId="136" applyNumberFormat="1" applyFont="1" applyFill="1" applyBorder="1" applyAlignment="1" applyProtection="1">
      <alignment horizontal="left" wrapText="1"/>
    </xf>
    <xf numFmtId="0" fontId="7" fillId="0" borderId="7" xfId="136" applyNumberFormat="1" applyFont="1" applyFill="1" applyBorder="1" applyAlignment="1" applyProtection="1">
      <alignment horizontal="left"/>
    </xf>
    <xf numFmtId="49" fontId="7" fillId="0" borderId="7" xfId="136" applyNumberFormat="1" applyFont="1" applyFill="1" applyBorder="1" applyAlignment="1" applyProtection="1">
      <alignment horizontal="left"/>
    </xf>
    <xf numFmtId="4" fontId="7" fillId="0" borderId="7" xfId="136" applyNumberFormat="1" applyFont="1" applyFill="1" applyBorder="1" applyAlignment="1" applyProtection="1">
      <alignment horizontal="right"/>
    </xf>
    <xf numFmtId="0" fontId="6" fillId="0" borderId="0" xfId="136" applyFont="1" applyAlignment="1">
      <alignment horizontal="right" vertical="center"/>
    </xf>
    <xf numFmtId="0" fontId="6" fillId="0" borderId="12" xfId="136" applyFont="1" applyBorder="1" applyAlignment="1">
      <alignment horizontal="right" vertical="center"/>
    </xf>
    <xf numFmtId="0" fontId="6" fillId="0" borderId="15" xfId="136" applyNumberFormat="1" applyFont="1" applyFill="1" applyBorder="1" applyAlignment="1" applyProtection="1">
      <alignment horizontal="centerContinuous" vertical="center"/>
    </xf>
    <xf numFmtId="0" fontId="6" fillId="0" borderId="0" xfId="136" applyFont="1" applyAlignment="1">
      <alignment vertical="center" wrapText="1"/>
    </xf>
    <xf numFmtId="0" fontId="6" fillId="0" borderId="15" xfId="136" applyNumberFormat="1" applyFont="1" applyFill="1" applyBorder="1" applyAlignment="1" applyProtection="1">
      <alignment horizontal="center" vertical="center"/>
    </xf>
    <xf numFmtId="0" fontId="6" fillId="0" borderId="0" xfId="136" applyFont="1" applyFill="1">
      <alignment vertical="center"/>
    </xf>
    <xf numFmtId="0" fontId="4" fillId="0" borderId="0" xfId="192" applyNumberFormat="1" applyFont="1" applyFill="1" applyAlignment="1" applyProtection="1">
      <alignment horizontal="center" vertical="center"/>
    </xf>
    <xf numFmtId="0" fontId="5" fillId="0" borderId="0" xfId="135">
      <alignment vertical="center"/>
    </xf>
    <xf numFmtId="0" fontId="7" fillId="0" borderId="12" xfId="135" applyFont="1" applyBorder="1">
      <alignment vertical="center"/>
    </xf>
    <xf numFmtId="0" fontId="6" fillId="0" borderId="16" xfId="135" applyFont="1" applyFill="1" applyBorder="1" applyAlignment="1">
      <alignment horizontal="center" vertical="center" wrapText="1"/>
    </xf>
    <xf numFmtId="0" fontId="6" fillId="0" borderId="7" xfId="135" applyFont="1" applyFill="1" applyBorder="1" applyAlignment="1">
      <alignment horizontal="center" vertical="center"/>
    </xf>
    <xf numFmtId="0" fontId="6" fillId="0" borderId="16" xfId="135" applyFont="1" applyBorder="1" applyAlignment="1">
      <alignment horizontal="center" vertical="center"/>
    </xf>
    <xf numFmtId="0" fontId="6" fillId="0" borderId="13" xfId="135" applyNumberFormat="1" applyFont="1" applyFill="1" applyBorder="1" applyAlignment="1" applyProtection="1">
      <alignment horizontal="center" vertical="center"/>
    </xf>
    <xf numFmtId="0" fontId="6" fillId="0" borderId="14" xfId="135" applyNumberFormat="1" applyFont="1" applyFill="1" applyBorder="1" applyAlignment="1" applyProtection="1">
      <alignment horizontal="center" vertical="center"/>
    </xf>
    <xf numFmtId="0" fontId="6" fillId="0" borderId="17" xfId="135" applyFont="1" applyFill="1" applyBorder="1" applyAlignment="1">
      <alignment horizontal="center" vertical="center" wrapText="1"/>
    </xf>
    <xf numFmtId="0" fontId="6" fillId="2" borderId="16" xfId="135" applyFont="1" applyFill="1" applyBorder="1" applyAlignment="1">
      <alignment horizontal="center" vertical="center"/>
    </xf>
    <xf numFmtId="0" fontId="6" fillId="0" borderId="17" xfId="135" applyFont="1" applyBorder="1" applyAlignment="1">
      <alignment horizontal="center" vertical="center"/>
    </xf>
    <xf numFmtId="0" fontId="6" fillId="0" borderId="13" xfId="135" applyFont="1" applyBorder="1" applyAlignment="1">
      <alignment horizontal="center" vertical="center" wrapText="1"/>
    </xf>
    <xf numFmtId="0" fontId="6" fillId="0" borderId="14" xfId="135" applyFont="1" applyBorder="1" applyAlignment="1">
      <alignment horizontal="center" vertical="center" wrapText="1"/>
    </xf>
    <xf numFmtId="0" fontId="6" fillId="0" borderId="6" xfId="135" applyFont="1" applyFill="1" applyBorder="1" applyAlignment="1">
      <alignment horizontal="center" vertical="center" wrapText="1"/>
    </xf>
    <xf numFmtId="0" fontId="6" fillId="2" borderId="6" xfId="135" applyFont="1" applyFill="1" applyBorder="1" applyAlignment="1">
      <alignment horizontal="center" vertical="center"/>
    </xf>
    <xf numFmtId="0" fontId="6" fillId="0" borderId="6" xfId="135" applyFont="1" applyBorder="1" applyAlignment="1">
      <alignment horizontal="center" vertical="center"/>
    </xf>
    <xf numFmtId="0" fontId="6" fillId="0" borderId="7" xfId="135" applyFont="1" applyBorder="1" applyAlignment="1">
      <alignment horizontal="center" vertical="center" wrapText="1"/>
    </xf>
    <xf numFmtId="4" fontId="6" fillId="0" borderId="7" xfId="135" applyNumberFormat="1" applyFont="1" applyFill="1" applyBorder="1" applyAlignment="1">
      <alignment horizontal="center" vertical="center" wrapText="1"/>
    </xf>
    <xf numFmtId="0" fontId="7" fillId="0" borderId="7" xfId="135" applyNumberFormat="1" applyFont="1" applyFill="1" applyBorder="1" applyAlignment="1" applyProtection="1">
      <alignment horizontal="left" wrapText="1"/>
    </xf>
    <xf numFmtId="0" fontId="7" fillId="0" borderId="7" xfId="135" applyNumberFormat="1" applyFont="1" applyFill="1" applyBorder="1" applyAlignment="1" applyProtection="1">
      <alignment horizontal="left"/>
    </xf>
    <xf numFmtId="49" fontId="7" fillId="0" borderId="7" xfId="135" applyNumberFormat="1" applyFont="1" applyFill="1" applyBorder="1" applyAlignment="1" applyProtection="1">
      <alignment horizontal="left"/>
    </xf>
    <xf numFmtId="176" fontId="7" fillId="0" borderId="7" xfId="135" applyNumberFormat="1" applyFont="1" applyFill="1" applyBorder="1" applyAlignment="1" applyProtection="1">
      <alignment horizontal="right"/>
    </xf>
    <xf numFmtId="0" fontId="7" fillId="0" borderId="0" xfId="135" applyFont="1" applyAlignment="1">
      <alignment horizontal="left" vertical="center"/>
    </xf>
    <xf numFmtId="0" fontId="11" fillId="0" borderId="0" xfId="135" applyFont="1" applyAlignment="1">
      <alignment horizontal="left" vertical="center"/>
    </xf>
    <xf numFmtId="0" fontId="6" fillId="0" borderId="12" xfId="135" applyFont="1" applyBorder="1" applyAlignment="1">
      <alignment horizontal="right" vertical="center"/>
    </xf>
    <xf numFmtId="0" fontId="6" fillId="0" borderId="15" xfId="135" applyFont="1" applyBorder="1" applyAlignment="1">
      <alignment horizontal="center" vertical="center" wrapText="1"/>
    </xf>
    <xf numFmtId="0" fontId="5" fillId="0" borderId="0" xfId="135" applyFont="1" applyAlignment="1">
      <alignment horizontal="right"/>
    </xf>
    <xf numFmtId="0" fontId="6" fillId="0" borderId="0" xfId="135" applyFont="1" applyBorder="1" applyAlignment="1">
      <alignment horizontal="right" vertical="center"/>
    </xf>
    <xf numFmtId="0" fontId="6" fillId="0" borderId="15" xfId="135" applyNumberFormat="1" applyFont="1" applyFill="1" applyBorder="1" applyAlignment="1" applyProtection="1">
      <alignment horizontal="center" vertical="center"/>
    </xf>
    <xf numFmtId="0" fontId="6" fillId="0" borderId="16" xfId="135" applyFont="1" applyBorder="1" applyAlignment="1">
      <alignment horizontal="center" vertical="center" wrapText="1"/>
    </xf>
    <xf numFmtId="0" fontId="6" fillId="0" borderId="6" xfId="135" applyFont="1" applyBorder="1" applyAlignment="1">
      <alignment horizontal="center" vertical="center" wrapText="1"/>
    </xf>
    <xf numFmtId="0" fontId="4" fillId="0" borderId="0" xfId="191" applyNumberFormat="1" applyFont="1" applyFill="1" applyAlignment="1" applyProtection="1">
      <alignment horizontal="centerContinuous" vertical="center"/>
    </xf>
    <xf numFmtId="0" fontId="5" fillId="0" borderId="0" xfId="180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13" xfId="180" applyNumberFormat="1" applyFont="1" applyFill="1" applyBorder="1" applyAlignment="1" applyProtection="1">
      <alignment horizontal="centerContinuous" vertical="center"/>
    </xf>
    <xf numFmtId="0" fontId="6" fillId="0" borderId="14" xfId="180" applyNumberFormat="1" applyFont="1" applyFill="1" applyBorder="1" applyAlignment="1" applyProtection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6" fillId="0" borderId="16" xfId="180" applyFont="1" applyFill="1" applyBorder="1" applyAlignment="1">
      <alignment horizontal="center" vertical="center" wrapText="1"/>
    </xf>
    <xf numFmtId="0" fontId="6" fillId="0" borderId="13" xfId="180" applyFont="1" applyBorder="1" applyAlignment="1">
      <alignment horizontal="center" vertical="center" wrapText="1"/>
    </xf>
    <xf numFmtId="0" fontId="6" fillId="0" borderId="14" xfId="180" applyFont="1" applyBorder="1" applyAlignment="1">
      <alignment horizontal="center" vertical="center" wrapText="1"/>
    </xf>
    <xf numFmtId="0" fontId="6" fillId="0" borderId="15" xfId="180" applyFont="1" applyBorder="1" applyAlignment="1">
      <alignment horizontal="center" vertical="center" wrapText="1"/>
    </xf>
    <xf numFmtId="0" fontId="6" fillId="0" borderId="7" xfId="18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6" xfId="180" applyFont="1" applyFill="1" applyBorder="1" applyAlignment="1">
      <alignment horizontal="center" vertical="center" wrapText="1"/>
    </xf>
    <xf numFmtId="49" fontId="7" fillId="0" borderId="7" xfId="180" applyNumberFormat="1" applyFont="1" applyFill="1" applyBorder="1" applyAlignment="1">
      <alignment horizontal="left" wrapText="1"/>
    </xf>
    <xf numFmtId="176" fontId="7" fillId="0" borderId="6" xfId="180" applyNumberFormat="1" applyFont="1" applyFill="1" applyBorder="1" applyAlignment="1">
      <alignment horizontal="right" wrapText="1"/>
    </xf>
    <xf numFmtId="0" fontId="5" fillId="0" borderId="0" xfId="180" applyAlignment="1">
      <alignment horizontal="centerContinuous" vertical="center"/>
    </xf>
    <xf numFmtId="0" fontId="6" fillId="0" borderId="14" xfId="180" applyFont="1" applyBorder="1" applyAlignment="1">
      <alignment horizontal="centerContinuous" vertical="center"/>
    </xf>
    <xf numFmtId="0" fontId="6" fillId="0" borderId="16" xfId="180" applyFont="1" applyBorder="1" applyAlignment="1">
      <alignment horizontal="center" vertical="center" wrapText="1"/>
    </xf>
    <xf numFmtId="0" fontId="6" fillId="0" borderId="13" xfId="180" applyNumberFormat="1" applyFont="1" applyFill="1" applyBorder="1" applyAlignment="1" applyProtection="1">
      <alignment horizontal="center" vertical="center"/>
    </xf>
    <xf numFmtId="0" fontId="6" fillId="0" borderId="6" xfId="180" applyFont="1" applyBorder="1" applyAlignment="1">
      <alignment horizontal="center" vertical="center" wrapText="1"/>
    </xf>
    <xf numFmtId="179" fontId="7" fillId="0" borderId="6" xfId="180" applyNumberFormat="1" applyFont="1" applyFill="1" applyBorder="1" applyAlignment="1">
      <alignment horizontal="right" wrapText="1"/>
    </xf>
    <xf numFmtId="4" fontId="7" fillId="0" borderId="6" xfId="180" applyNumberFormat="1" applyFont="1" applyFill="1" applyBorder="1" applyAlignment="1">
      <alignment horizontal="right" wrapText="1"/>
    </xf>
    <xf numFmtId="177" fontId="0" fillId="0" borderId="7" xfId="0" applyNumberFormat="1" applyFill="1" applyBorder="1" applyAlignment="1">
      <alignment horizontal="right" wrapText="1"/>
    </xf>
    <xf numFmtId="0" fontId="6" fillId="0" borderId="0" xfId="180" applyFont="1" applyAlignment="1">
      <alignment horizontal="right" vertical="center"/>
    </xf>
    <xf numFmtId="0" fontId="6" fillId="0" borderId="12" xfId="180" applyFont="1" applyBorder="1" applyAlignment="1">
      <alignment horizontal="right" vertical="center"/>
    </xf>
    <xf numFmtId="0" fontId="6" fillId="0" borderId="15" xfId="180" applyNumberFormat="1" applyFont="1" applyFill="1" applyBorder="1" applyAlignment="1" applyProtection="1">
      <alignment horizontal="centerContinuous" vertical="center"/>
    </xf>
    <xf numFmtId="0" fontId="6" fillId="0" borderId="14" xfId="180" applyNumberFormat="1" applyFont="1" applyFill="1" applyBorder="1" applyAlignment="1" applyProtection="1">
      <alignment horizontal="center" vertical="center"/>
    </xf>
    <xf numFmtId="0" fontId="6" fillId="0" borderId="15" xfId="180" applyNumberFormat="1" applyFont="1" applyFill="1" applyBorder="1" applyAlignment="1" applyProtection="1">
      <alignment horizontal="center" vertical="center"/>
    </xf>
    <xf numFmtId="0" fontId="4" fillId="0" borderId="0" xfId="181" applyNumberFormat="1" applyFont="1" applyFill="1" applyAlignment="1" applyProtection="1">
      <alignment horizontal="center" vertical="center"/>
    </xf>
    <xf numFmtId="0" fontId="7" fillId="0" borderId="0" xfId="181" applyFont="1" applyFill="1" applyAlignment="1">
      <alignment horizontal="center" vertical="center"/>
    </xf>
    <xf numFmtId="180" fontId="6" fillId="0" borderId="0" xfId="181" applyNumberFormat="1" applyFont="1" applyFill="1" applyAlignment="1" applyProtection="1">
      <alignment horizontal="right" vertical="center"/>
    </xf>
    <xf numFmtId="180" fontId="7" fillId="0" borderId="12" xfId="181" applyNumberFormat="1" applyFont="1" applyFill="1" applyBorder="1" applyAlignment="1">
      <alignment horizontal="center" vertical="center"/>
    </xf>
    <xf numFmtId="0" fontId="7" fillId="0" borderId="12" xfId="181" applyFont="1" applyFill="1" applyBorder="1" applyAlignment="1">
      <alignment horizontal="center" vertical="center"/>
    </xf>
    <xf numFmtId="0" fontId="6" fillId="0" borderId="7" xfId="181" applyNumberFormat="1" applyFont="1" applyFill="1" applyBorder="1" applyAlignment="1" applyProtection="1">
      <alignment horizontal="centerContinuous" vertical="center"/>
    </xf>
    <xf numFmtId="0" fontId="6" fillId="0" borderId="7" xfId="181" applyNumberFormat="1" applyFont="1" applyFill="1" applyBorder="1" applyAlignment="1" applyProtection="1">
      <alignment horizontal="center" vertical="center"/>
    </xf>
    <xf numFmtId="180" fontId="6" fillId="0" borderId="16" xfId="181" applyNumberFormat="1" applyFont="1" applyFill="1" applyBorder="1" applyAlignment="1" applyProtection="1">
      <alignment horizontal="center" vertical="center"/>
    </xf>
    <xf numFmtId="180" fontId="6" fillId="0" borderId="7" xfId="181" applyNumberFormat="1" applyFont="1" applyFill="1" applyBorder="1" applyAlignment="1" applyProtection="1">
      <alignment horizontal="center" vertical="center"/>
    </xf>
    <xf numFmtId="0" fontId="7" fillId="0" borderId="13" xfId="70" applyFont="1" applyFill="1" applyBorder="1" applyAlignment="1">
      <alignment vertical="center" wrapText="1"/>
    </xf>
    <xf numFmtId="176" fontId="7" fillId="0" borderId="7" xfId="48" applyNumberFormat="1" applyFont="1" applyFill="1" applyBorder="1" applyAlignment="1" applyProtection="1">
      <alignment horizontal="right" vertical="center" wrapText="1"/>
    </xf>
    <xf numFmtId="0" fontId="7" fillId="0" borderId="14" xfId="70" applyFont="1" applyFill="1" applyBorder="1" applyAlignment="1">
      <alignment vertical="center"/>
    </xf>
    <xf numFmtId="176" fontId="7" fillId="0" borderId="16" xfId="48" applyNumberFormat="1" applyFont="1" applyFill="1" applyBorder="1" applyAlignment="1" applyProtection="1">
      <alignment horizontal="right" wrapText="1"/>
    </xf>
    <xf numFmtId="0" fontId="7" fillId="0" borderId="0" xfId="182" applyFont="1" applyFill="1" applyAlignment="1">
      <alignment vertical="center"/>
    </xf>
    <xf numFmtId="176" fontId="7" fillId="0" borderId="7" xfId="181" applyNumberFormat="1" applyFont="1" applyFill="1" applyBorder="1" applyAlignment="1" applyProtection="1">
      <alignment horizontal="right" vertical="center" wrapText="1"/>
    </xf>
    <xf numFmtId="176" fontId="5" fillId="0" borderId="7" xfId="48" applyNumberFormat="1" applyFill="1" applyBorder="1" applyAlignment="1">
      <alignment horizontal="right"/>
    </xf>
    <xf numFmtId="176" fontId="7" fillId="0" borderId="6" xfId="181" applyNumberFormat="1" applyFont="1" applyFill="1" applyBorder="1" applyAlignment="1" applyProtection="1">
      <alignment horizontal="right" vertical="center" wrapText="1"/>
    </xf>
    <xf numFmtId="0" fontId="7" fillId="0" borderId="13" xfId="70" applyFont="1" applyFill="1" applyBorder="1" applyAlignment="1">
      <alignment vertical="center"/>
    </xf>
    <xf numFmtId="0" fontId="7" fillId="0" borderId="19" xfId="70" applyFont="1" applyFill="1" applyBorder="1" applyAlignment="1">
      <alignment vertical="center"/>
    </xf>
    <xf numFmtId="181" fontId="7" fillId="0" borderId="13" xfId="70" applyNumberFormat="1" applyFont="1" applyFill="1" applyBorder="1" applyAlignment="1" applyProtection="1">
      <alignment vertical="center"/>
    </xf>
    <xf numFmtId="0" fontId="7" fillId="0" borderId="12" xfId="70" applyFont="1" applyFill="1" applyBorder="1" applyAlignment="1">
      <alignment vertical="center"/>
    </xf>
    <xf numFmtId="49" fontId="7" fillId="0" borderId="7" xfId="181" applyNumberFormat="1" applyFont="1" applyFill="1" applyBorder="1" applyAlignment="1" applyProtection="1">
      <alignment vertical="center"/>
    </xf>
    <xf numFmtId="0" fontId="7" fillId="0" borderId="7" xfId="70" applyFont="1" applyFill="1" applyBorder="1" applyAlignment="1">
      <alignment vertical="center"/>
    </xf>
    <xf numFmtId="49" fontId="7" fillId="0" borderId="13" xfId="181" applyNumberFormat="1" applyFont="1" applyFill="1" applyBorder="1" applyAlignment="1" applyProtection="1">
      <alignment vertical="center"/>
    </xf>
    <xf numFmtId="176" fontId="7" fillId="0" borderId="7" xfId="48" applyNumberFormat="1" applyFont="1" applyFill="1" applyBorder="1" applyAlignment="1" applyProtection="1">
      <alignment horizontal="right" wrapText="1"/>
    </xf>
    <xf numFmtId="179" fontId="5" fillId="0" borderId="7" xfId="48" applyNumberFormat="1" applyFont="1" applyFill="1" applyBorder="1" applyAlignment="1">
      <alignment horizontal="right"/>
    </xf>
    <xf numFmtId="176" fontId="5" fillId="0" borderId="7" xfId="48" applyNumberFormat="1" applyFont="1" applyFill="1" applyBorder="1" applyAlignment="1">
      <alignment horizontal="right"/>
    </xf>
    <xf numFmtId="176" fontId="0" fillId="0" borderId="7" xfId="0" applyNumberFormat="1" applyBorder="1">
      <alignment vertical="center"/>
    </xf>
    <xf numFmtId="49" fontId="6" fillId="0" borderId="13" xfId="181" applyNumberFormat="1" applyFont="1" applyFill="1" applyBorder="1" applyAlignment="1" applyProtection="1">
      <alignment horizontal="center" vertical="center"/>
    </xf>
    <xf numFmtId="176" fontId="7" fillId="0" borderId="7" xfId="48" applyNumberFormat="1" applyFont="1" applyFill="1" applyBorder="1" applyAlignment="1" applyProtection="1">
      <alignment horizontal="right" vertical="center"/>
    </xf>
    <xf numFmtId="0" fontId="8" fillId="0" borderId="0" xfId="182" applyFont="1" applyAlignment="1">
      <alignment horizontal="left"/>
    </xf>
    <xf numFmtId="0" fontId="8" fillId="0" borderId="0" xfId="182" applyFont="1" applyAlignment="1">
      <alignment horizontal="left" vertical="center" wrapText="1"/>
    </xf>
    <xf numFmtId="0" fontId="9" fillId="0" borderId="0" xfId="179" applyFont="1" applyAlignment="1">
      <alignment horizontal="center" vertical="center"/>
    </xf>
    <xf numFmtId="0" fontId="12" fillId="0" borderId="0" xfId="179" applyFont="1" applyAlignment="1">
      <alignment horizontal="left" vertical="center"/>
    </xf>
    <xf numFmtId="0" fontId="12" fillId="0" borderId="0" xfId="179" applyFont="1">
      <alignment vertical="center"/>
    </xf>
    <xf numFmtId="0" fontId="12" fillId="0" borderId="0" xfId="163" applyFont="1" applyAlignment="1"/>
    <xf numFmtId="0" fontId="5" fillId="0" borderId="0" xfId="163">
      <alignment vertical="center"/>
    </xf>
    <xf numFmtId="0" fontId="5" fillId="0" borderId="0" xfId="163" applyFont="1" applyFill="1" applyAlignment="1"/>
    <xf numFmtId="0" fontId="13" fillId="0" borderId="0" xfId="163" applyFont="1" applyFill="1" applyAlignment="1">
      <alignment horizontal="left" vertical="center"/>
    </xf>
    <xf numFmtId="0" fontId="14" fillId="0" borderId="0" xfId="163" applyNumberFormat="1" applyFont="1" applyFill="1" applyAlignment="1" applyProtection="1">
      <alignment horizontal="center"/>
    </xf>
    <xf numFmtId="0" fontId="15" fillId="0" borderId="0" xfId="163" applyFont="1" applyFill="1" applyAlignment="1">
      <alignment horizontal="center"/>
    </xf>
    <xf numFmtId="0" fontId="16" fillId="0" borderId="0" xfId="163" applyFont="1" applyAlignment="1">
      <alignment horizontal="center" vertical="center"/>
    </xf>
    <xf numFmtId="57" fontId="14" fillId="0" borderId="0" xfId="163" applyNumberFormat="1" applyFont="1" applyFill="1" applyAlignment="1" applyProtection="1">
      <alignment horizontal="center"/>
    </xf>
    <xf numFmtId="0" fontId="9" fillId="0" borderId="0" xfId="163" applyFont="1" applyFill="1" applyAlignment="1">
      <alignment horizontal="center"/>
    </xf>
    <xf numFmtId="31" fontId="9" fillId="0" borderId="0" xfId="163" applyNumberFormat="1" applyFont="1" applyFill="1" applyAlignment="1">
      <alignment horizontal="center"/>
    </xf>
    <xf numFmtId="0" fontId="5" fillId="0" borderId="0" xfId="163" applyFont="1" applyAlignment="1"/>
    <xf numFmtId="179" fontId="5" fillId="0" borderId="0" xfId="163" applyNumberFormat="1" applyFont="1" applyFill="1" applyAlignment="1" applyProtection="1"/>
    <xf numFmtId="0" fontId="5" fillId="0" borderId="0" xfId="163" applyFill="1">
      <alignment vertical="center"/>
    </xf>
    <xf numFmtId="0" fontId="14" fillId="0" borderId="0" xfId="163" applyFont="1" applyFill="1" applyAlignment="1"/>
    <xf numFmtId="49" fontId="14" fillId="0" borderId="0" xfId="163" applyNumberFormat="1" applyFont="1" applyFill="1" applyAlignment="1" applyProtection="1"/>
    <xf numFmtId="179" fontId="17" fillId="0" borderId="0" xfId="163" applyNumberFormat="1" applyFont="1" applyFill="1" applyAlignment="1"/>
    <xf numFmtId="49" fontId="5" fillId="0" borderId="0" xfId="163" applyNumberFormat="1" applyFont="1" applyFill="1" applyAlignment="1" applyProtection="1"/>
    <xf numFmtId="0" fontId="18" fillId="0" borderId="0" xfId="163" applyFont="1" applyAlignment="1"/>
    <xf numFmtId="0" fontId="18" fillId="0" borderId="0" xfId="163" applyFont="1" applyFill="1" applyAlignment="1"/>
  </cellXfs>
  <cellStyles count="200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常规 26 2" xfId="10"/>
    <cellStyle name="差" xfId="11" builtinId="27"/>
    <cellStyle name="千位分隔" xfId="12" builtinId="3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20% - 强调文字颜色 2 2 2" xfId="17"/>
    <cellStyle name="已访问的超链接" xfId="18" builtinId="9"/>
    <cellStyle name="好_StartUp" xfId="19"/>
    <cellStyle name="注释" xfId="20" builtinId="10"/>
    <cellStyle name="常规 6" xfId="21"/>
    <cellStyle name="警告文本" xfId="22" builtinId="11"/>
    <cellStyle name="千位分隔[0] 7 2" xfId="23"/>
    <cellStyle name="60% - 强调文字颜色 2" xfId="24" builtinId="36"/>
    <cellStyle name="标题 4" xfId="25" builtinId="19"/>
    <cellStyle name="标题" xfId="26" builtinId="15"/>
    <cellStyle name="常规 5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40% - 强调文字颜色 4 2" xfId="37"/>
    <cellStyle name="20% - 着色 1 2" xfId="38"/>
    <cellStyle name="链接单元格" xfId="39" builtinId="24"/>
    <cellStyle name="40% - 着色 5 2" xfId="40"/>
    <cellStyle name="20% - 强调文字颜色 6" xfId="41" builtinId="50"/>
    <cellStyle name="强调文字颜色 2" xfId="42" builtinId="33"/>
    <cellStyle name="汇总" xfId="43" builtinId="25"/>
    <cellStyle name="好" xfId="44" builtinId="26"/>
    <cellStyle name="适中" xfId="45" builtinId="28"/>
    <cellStyle name="着色 5" xfId="46"/>
    <cellStyle name="20% - 强调文字颜色 5" xfId="47" builtinId="46"/>
    <cellStyle name="常规 8 2" xfId="48"/>
    <cellStyle name="千位分隔[0] 11 2" xfId="49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20% - 着色 1" xfId="59"/>
    <cellStyle name="40% - 强调文字颜色 4" xfId="60" builtinId="43"/>
    <cellStyle name="强调文字颜色 5" xfId="61" builtinId="45"/>
    <cellStyle name="20% - 着色 2" xfId="62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20% - 着色 3" xfId="67"/>
    <cellStyle name="40% - 强调文字颜色 6" xfId="68" builtinId="51"/>
    <cellStyle name="60% - 强调文字颜色 6" xfId="69" builtinId="52"/>
    <cellStyle name="常规 3 2" xfId="70"/>
    <cellStyle name="20% - 强调文字颜色 4 2 2" xfId="71"/>
    <cellStyle name="着色 4" xfId="72"/>
    <cellStyle name="20% - 强调文字颜色 3 2" xfId="73"/>
    <cellStyle name="20% - 强调文字颜色 1 2 2" xfId="74"/>
    <cellStyle name="20% - 强调文字颜色 2 2" xfId="75"/>
    <cellStyle name="常规 3" xfId="76"/>
    <cellStyle name="20% - 强调文字颜色 4 2" xfId="77"/>
    <cellStyle name="20% - 强调文字颜色 5 2" xfId="78"/>
    <cellStyle name="40% - 着色 2" xfId="79"/>
    <cellStyle name="20% - 强调文字颜色 5 2 2" xfId="80"/>
    <cellStyle name="20% - 强调文字颜色 6 2" xfId="81"/>
    <cellStyle name="20% - 强调文字颜色 6 2 2" xfId="82"/>
    <cellStyle name="40% - 强调文字颜色 5 2" xfId="83"/>
    <cellStyle name="20% - 着色 2 2" xfId="84"/>
    <cellStyle name="40% - 强调文字颜色 6 2" xfId="85"/>
    <cellStyle name="20% - 着色 3 2" xfId="86"/>
    <cellStyle name="20% - 着色 4" xfId="87"/>
    <cellStyle name="20% - 着色 4 2" xfId="88"/>
    <cellStyle name="着色 1" xfId="89"/>
    <cellStyle name="20% - 着色 5" xfId="90"/>
    <cellStyle name="20% - 着色 5 2" xfId="91"/>
    <cellStyle name="着色 2" xfId="92"/>
    <cellStyle name="20% - 着色 6" xfId="93"/>
    <cellStyle name="20% - 着色 6 2" xfId="94"/>
    <cellStyle name="40% - 强调文字颜色 1 2" xfId="95"/>
    <cellStyle name="40% - 强调文字颜色 1 2 2" xfId="96"/>
    <cellStyle name="40% - 强调文字颜色 2 2" xfId="97"/>
    <cellStyle name="40% - 强调文字颜色 2 2 2" xfId="98"/>
    <cellStyle name="40% - 强调文字颜色 3 2" xfId="99"/>
    <cellStyle name="40% - 强调文字颜色 3 2 2" xfId="100"/>
    <cellStyle name="检查单元格 2" xfId="101"/>
    <cellStyle name="40% - 强调文字颜色 4 2 2" xfId="102"/>
    <cellStyle name="40% - 强调文字颜色 5 2 2" xfId="103"/>
    <cellStyle name="40% - 强调文字颜色 6 2 2" xfId="104"/>
    <cellStyle name="40% - 着色 1" xfId="105"/>
    <cellStyle name="40% - 着色 1 2" xfId="106"/>
    <cellStyle name="40% - 着色 2 2" xfId="107"/>
    <cellStyle name="40% - 着色 3" xfId="108"/>
    <cellStyle name="40% - 着色 3 2" xfId="109"/>
    <cellStyle name="40% - 着色 4" xfId="110"/>
    <cellStyle name="40% - 着色 4 2" xfId="111"/>
    <cellStyle name="40% - 着色 5" xfId="112"/>
    <cellStyle name="40% - 着色 6" xfId="113"/>
    <cellStyle name="40% - 着色 6 2" xfId="114"/>
    <cellStyle name="着色 6" xfId="115"/>
    <cellStyle name="60% - 强调文字颜色 1 2" xfId="116"/>
    <cellStyle name="常规 5" xfId="117"/>
    <cellStyle name="60% - 强调文字颜色 2 2" xfId="118"/>
    <cellStyle name="60% - 强调文字颜色 3 2" xfId="119"/>
    <cellStyle name="60% - 强调文字颜色 4 2" xfId="120"/>
    <cellStyle name="60% - 强调文字颜色 5 2" xfId="121"/>
    <cellStyle name="60% - 强调文字颜色 6 2" xfId="122"/>
    <cellStyle name="60% - 着色 1" xfId="123"/>
    <cellStyle name="60% - 着色 3" xfId="124"/>
    <cellStyle name="60% - 着色 4" xfId="125"/>
    <cellStyle name="60% - 着色 5" xfId="126"/>
    <cellStyle name="60% - 着色 6" xfId="127"/>
    <cellStyle name="ColLevel_1" xfId="128"/>
    <cellStyle name="强调文字颜色 1 2" xfId="129"/>
    <cellStyle name="RowLevel_1" xfId="130"/>
    <cellStyle name="差 2" xfId="131"/>
    <cellStyle name="差_（新增预算公开表20160201）2016年鞍山市市本级一般公共预算经济分类预算表" xfId="132"/>
    <cellStyle name="差_StartUp" xfId="133"/>
    <cellStyle name="差_填报模板 " xfId="134"/>
    <cellStyle name="常规 10 2" xfId="135"/>
    <cellStyle name="常规 11 2" xfId="136"/>
    <cellStyle name="常规 12 2" xfId="137"/>
    <cellStyle name="常规 13 2" xfId="138"/>
    <cellStyle name="常规 14 2" xfId="139"/>
    <cellStyle name="常规 20 2" xfId="140"/>
    <cellStyle name="常规 15 2" xfId="141"/>
    <cellStyle name="常规 21 2" xfId="142"/>
    <cellStyle name="常规 16 2" xfId="143"/>
    <cellStyle name="常规 22 2" xfId="144"/>
    <cellStyle name="常规 17 2" xfId="145"/>
    <cellStyle name="常规 23 2" xfId="146"/>
    <cellStyle name="常规 18 2" xfId="147"/>
    <cellStyle name="常规 24 2" xfId="148"/>
    <cellStyle name="常规 19 2" xfId="149"/>
    <cellStyle name="常规 2 10" xfId="150"/>
    <cellStyle name="常规 2 11" xfId="151"/>
    <cellStyle name="常规 2 12" xfId="152"/>
    <cellStyle name="常规 2 13" xfId="153"/>
    <cellStyle name="常规 2 14" xfId="154"/>
    <cellStyle name="常规 2 20" xfId="155"/>
    <cellStyle name="常规 2 15" xfId="156"/>
    <cellStyle name="常规 2 21" xfId="157"/>
    <cellStyle name="常规 2 16" xfId="158"/>
    <cellStyle name="常规 2 22" xfId="159"/>
    <cellStyle name="常规 2 17" xfId="160"/>
    <cellStyle name="常规 2 23" xfId="161"/>
    <cellStyle name="常规 2 18" xfId="162"/>
    <cellStyle name="常规 2 24" xfId="163"/>
    <cellStyle name="常规 2 19" xfId="164"/>
    <cellStyle name="常规 2 2" xfId="165"/>
    <cellStyle name="常规 2 3" xfId="166"/>
    <cellStyle name="常规 2 4" xfId="167"/>
    <cellStyle name="强调文字颜色 4 2" xfId="168"/>
    <cellStyle name="常规 2 5" xfId="169"/>
    <cellStyle name="常规 2 6" xfId="170"/>
    <cellStyle name="常规 2 7" xfId="171"/>
    <cellStyle name="输入 2" xfId="172"/>
    <cellStyle name="常规 2 8" xfId="173"/>
    <cellStyle name="常规 2 9" xfId="174"/>
    <cellStyle name="常规 25 2" xfId="175"/>
    <cellStyle name="常规 4" xfId="176"/>
    <cellStyle name="注释 2" xfId="177"/>
    <cellStyle name="常规 6 2" xfId="178"/>
    <cellStyle name="常规 7 2" xfId="179"/>
    <cellStyle name="常规 9 2" xfId="180"/>
    <cellStyle name="常规_Sheet1 2" xfId="181"/>
    <cellStyle name="常规_附件1：2016年部门预算和“三公”经费预算公开表样" xfId="182"/>
    <cellStyle name="好 2" xfId="183"/>
    <cellStyle name="好_（新增预算公开表20160201）2016年鞍山市市本级一般公共预算经济分类预算表" xfId="184"/>
    <cellStyle name="好_填报模板 " xfId="185"/>
    <cellStyle name="千位分隔[0] 14 2" xfId="186"/>
    <cellStyle name="千位分隔[0] 17 2" xfId="187"/>
    <cellStyle name="千位分隔[0] 18 2" xfId="188"/>
    <cellStyle name="千位分隔[0] 21 2" xfId="189"/>
    <cellStyle name="强调文字颜色 6 2" xfId="190"/>
    <cellStyle name="千位分隔[0] 5 2" xfId="191"/>
    <cellStyle name="千位分隔[0] 6 2" xfId="192"/>
    <cellStyle name="千位分隔[0] 8 2" xfId="193"/>
    <cellStyle name="强调文字颜色 2 2" xfId="194"/>
    <cellStyle name="强调文字颜色 3 2" xfId="195"/>
    <cellStyle name="强调文字颜色 5 2" xfId="196"/>
    <cellStyle name="着色 3" xfId="197"/>
    <cellStyle name="注释 2 2" xfId="198"/>
    <cellStyle name="常规_2014年政府预算公开模板" xfId="1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8" sqref="A8:P8"/>
    </sheetView>
  </sheetViews>
  <sheetFormatPr defaultColWidth="9" defaultRowHeight="13.5"/>
  <sheetData>
    <row r="1" ht="14.25" customHeight="1" spans="1:26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</row>
    <row r="2" customHeight="1" spans="1:26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customHeight="1" spans="1:26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</row>
    <row r="4" customHeight="1" spans="1:26">
      <c r="A4" s="316"/>
      <c r="B4" s="316"/>
      <c r="C4" s="316"/>
      <c r="D4" s="316"/>
      <c r="E4" s="316"/>
      <c r="F4" s="316"/>
      <c r="G4" s="316"/>
      <c r="H4" s="317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ht="18.75" customHeight="1" spans="1:26">
      <c r="A5" s="318" t="s">
        <v>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26"/>
      <c r="X5" s="327"/>
      <c r="Y5" s="327"/>
      <c r="Z5" s="327"/>
    </row>
    <row r="6" customHeight="1" spans="1:26">
      <c r="A6" s="316"/>
      <c r="B6" s="316"/>
      <c r="C6" s="316"/>
      <c r="D6" s="317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7"/>
      <c r="V6" s="317"/>
      <c r="W6" s="317"/>
      <c r="X6" s="317"/>
      <c r="Y6" s="316"/>
      <c r="Z6" s="316"/>
    </row>
    <row r="7" customHeight="1" spans="1:26">
      <c r="A7" s="316"/>
      <c r="B7" s="316"/>
      <c r="C7" s="316"/>
      <c r="D7" s="317"/>
      <c r="E7" s="316"/>
      <c r="F7" s="316"/>
      <c r="G7" s="316"/>
      <c r="H7" s="316"/>
      <c r="I7" s="316"/>
      <c r="J7" s="316"/>
      <c r="K7" s="316"/>
      <c r="L7" s="316"/>
      <c r="M7" s="316"/>
      <c r="N7" s="317"/>
      <c r="O7" s="317"/>
      <c r="P7" s="316"/>
      <c r="Q7" s="316"/>
      <c r="R7" s="316"/>
      <c r="S7" s="316"/>
      <c r="T7" s="316"/>
      <c r="U7" s="317"/>
      <c r="V7" s="317"/>
      <c r="W7" s="317"/>
      <c r="X7" s="317"/>
      <c r="Y7" s="316"/>
      <c r="Z7" s="316"/>
    </row>
    <row r="8" s="1" customFormat="1" ht="31.5" spans="1:26">
      <c r="A8" s="319" t="s">
        <v>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28"/>
      <c r="R8" s="328"/>
      <c r="S8" s="328"/>
      <c r="T8" s="329"/>
      <c r="U8" s="330">
        <v>261.73</v>
      </c>
      <c r="V8" s="328"/>
      <c r="W8" s="328"/>
      <c r="X8" s="328"/>
      <c r="Y8" s="327"/>
      <c r="Z8" s="327"/>
    </row>
    <row r="9" ht="18.75" spans="1:26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17"/>
      <c r="Q9" s="316"/>
      <c r="R9" s="316"/>
      <c r="S9" s="316"/>
      <c r="T9" s="331"/>
      <c r="U9" s="317"/>
      <c r="V9" s="317"/>
      <c r="W9" s="317"/>
      <c r="X9" s="317"/>
      <c r="Y9" s="316"/>
      <c r="Z9" s="316"/>
    </row>
    <row r="10" spans="1:26">
      <c r="A10" s="317"/>
      <c r="B10" s="317"/>
      <c r="C10" s="316"/>
      <c r="D10" s="317"/>
      <c r="E10" s="317"/>
      <c r="F10" s="316"/>
      <c r="G10" s="316"/>
      <c r="H10" s="317"/>
      <c r="I10" s="316"/>
      <c r="J10" s="316"/>
      <c r="K10" s="316"/>
      <c r="L10" s="316"/>
      <c r="M10" s="316"/>
      <c r="N10" s="317"/>
      <c r="O10" s="317"/>
      <c r="P10" s="316"/>
      <c r="Q10" s="316"/>
      <c r="R10" s="316"/>
      <c r="S10" s="316"/>
      <c r="T10" s="316"/>
      <c r="U10" s="317"/>
      <c r="V10" s="317"/>
      <c r="W10" s="316"/>
      <c r="X10" s="317"/>
      <c r="Y10" s="316"/>
      <c r="Z10" s="316"/>
    </row>
    <row r="11" ht="25.5" spans="1:26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16"/>
      <c r="R11" s="316"/>
      <c r="S11" s="316"/>
      <c r="T11" s="316"/>
      <c r="U11" s="317"/>
      <c r="V11" s="317"/>
      <c r="W11" s="316"/>
      <c r="X11" s="317"/>
      <c r="Y11" s="316"/>
      <c r="Z11" s="316"/>
    </row>
    <row r="12" ht="31.5" spans="1:26">
      <c r="A12" s="322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6"/>
      <c r="R12" s="316"/>
      <c r="S12" s="317"/>
      <c r="T12" s="317"/>
      <c r="U12" s="317"/>
      <c r="V12" s="317"/>
      <c r="W12" s="317"/>
      <c r="X12" s="317"/>
      <c r="Y12" s="316"/>
      <c r="Z12" s="316"/>
    </row>
    <row r="13" spans="1:26">
      <c r="A13" s="316"/>
      <c r="B13" s="316"/>
      <c r="C13" s="316"/>
      <c r="D13" s="316"/>
      <c r="E13" s="316"/>
      <c r="F13" s="316"/>
      <c r="G13" s="316"/>
      <c r="H13" s="317"/>
      <c r="I13" s="316"/>
      <c r="J13" s="316"/>
      <c r="K13" s="316"/>
      <c r="L13" s="316"/>
      <c r="M13" s="316"/>
      <c r="N13" s="316"/>
      <c r="O13" s="316"/>
      <c r="P13" s="316"/>
      <c r="Q13" s="316"/>
      <c r="R13" s="317"/>
      <c r="S13" s="317"/>
      <c r="T13" s="316"/>
      <c r="U13" s="317"/>
      <c r="V13" s="317"/>
      <c r="W13" s="317"/>
      <c r="X13" s="317"/>
      <c r="Y13" s="316"/>
      <c r="Z13" s="316"/>
    </row>
    <row r="14" ht="25.5" spans="1:26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32"/>
      <c r="R14" s="333"/>
      <c r="S14" s="333"/>
      <c r="T14" s="332"/>
      <c r="U14" s="333"/>
      <c r="V14" s="333"/>
      <c r="W14" s="333"/>
      <c r="X14" s="333"/>
      <c r="Y14" s="333"/>
      <c r="Z14" s="333"/>
    </row>
    <row r="15" ht="25.5" spans="1:26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32"/>
      <c r="R15" s="332"/>
      <c r="S15" s="333"/>
      <c r="T15" s="333"/>
      <c r="U15" s="333"/>
      <c r="V15" s="333"/>
      <c r="W15" s="333"/>
      <c r="X15" s="316"/>
      <c r="Y15" s="316"/>
      <c r="Z15" s="333"/>
    </row>
    <row r="16" spans="1:26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7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7"/>
    </row>
    <row r="17" spans="1:26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</row>
    <row r="18" spans="1:26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</row>
    <row r="19" spans="1:26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</row>
    <row r="20" spans="1:26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7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</row>
    <row r="21" spans="1:26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</row>
    <row r="22" spans="1:26">
      <c r="A22" s="316"/>
      <c r="B22" s="325" t="s">
        <v>2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showGridLines="0" showZeros="0" workbookViewId="0">
      <selection activeCell="M19" sqref="M19"/>
    </sheetView>
  </sheetViews>
  <sheetFormatPr defaultColWidth="9" defaultRowHeight="13.5"/>
  <cols>
    <col min="1" max="1" width="13.5" customWidth="1"/>
  </cols>
  <sheetData>
    <row r="1" ht="27" customHeight="1" spans="1:14">
      <c r="A1" s="105" t="s">
        <v>145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customHeight="1" spans="1:14">
      <c r="A2" s="106"/>
      <c r="B2" s="106"/>
      <c r="C2" s="106"/>
      <c r="D2" s="106"/>
      <c r="E2" s="106"/>
      <c r="F2" s="106"/>
      <c r="G2" s="107"/>
      <c r="H2" s="107"/>
      <c r="I2" s="117"/>
      <c r="J2" s="117"/>
      <c r="K2" s="117"/>
      <c r="L2" s="118"/>
      <c r="M2" s="118"/>
      <c r="N2" s="119" t="s">
        <v>146</v>
      </c>
    </row>
    <row r="3" ht="27.75" customHeight="1" spans="1:14">
      <c r="A3" s="63" t="s">
        <v>25</v>
      </c>
      <c r="B3" s="108"/>
      <c r="C3" s="108"/>
      <c r="D3" s="108"/>
      <c r="E3" s="108"/>
      <c r="F3" s="108"/>
      <c r="G3" s="109"/>
      <c r="H3" s="109"/>
      <c r="I3" s="106"/>
      <c r="J3" s="106"/>
      <c r="K3" s="117"/>
      <c r="L3" s="120"/>
      <c r="M3" s="120"/>
      <c r="N3" s="120" t="s">
        <v>26</v>
      </c>
    </row>
    <row r="4" customHeight="1" spans="1:14">
      <c r="A4" s="110" t="s">
        <v>79</v>
      </c>
      <c r="B4" s="110" t="s">
        <v>100</v>
      </c>
      <c r="C4" s="110"/>
      <c r="D4" s="110"/>
      <c r="E4" s="111" t="s">
        <v>101</v>
      </c>
      <c r="F4" s="111" t="s">
        <v>144</v>
      </c>
      <c r="G4" s="111"/>
      <c r="H4" s="111"/>
      <c r="I4" s="111"/>
      <c r="J4" s="111"/>
      <c r="K4" s="111"/>
      <c r="L4" s="111"/>
      <c r="M4" s="111"/>
      <c r="N4" s="111"/>
    </row>
    <row r="5" ht="36" customHeight="1" spans="1:14">
      <c r="A5" s="110"/>
      <c r="B5" s="110" t="s">
        <v>102</v>
      </c>
      <c r="C5" s="110" t="s">
        <v>103</v>
      </c>
      <c r="D5" s="111" t="s">
        <v>104</v>
      </c>
      <c r="E5" s="111"/>
      <c r="F5" s="111" t="s">
        <v>82</v>
      </c>
      <c r="G5" s="112" t="s">
        <v>147</v>
      </c>
      <c r="H5" s="112" t="s">
        <v>148</v>
      </c>
      <c r="I5" s="112" t="s">
        <v>149</v>
      </c>
      <c r="J5" s="112" t="s">
        <v>150</v>
      </c>
      <c r="K5" s="112" t="s">
        <v>151</v>
      </c>
      <c r="L5" s="112" t="s">
        <v>152</v>
      </c>
      <c r="M5" s="112" t="s">
        <v>153</v>
      </c>
      <c r="N5" s="112" t="s">
        <v>154</v>
      </c>
    </row>
    <row r="6" s="1" customFormat="1" customHeight="1" spans="1:14">
      <c r="A6" s="113"/>
      <c r="B6" s="114"/>
      <c r="C6" s="115"/>
      <c r="D6" s="115"/>
      <c r="E6" s="113" t="s">
        <v>82</v>
      </c>
      <c r="F6" s="116">
        <v>307.23</v>
      </c>
      <c r="G6" s="116">
        <v>243.38</v>
      </c>
      <c r="H6" s="116">
        <v>17.57</v>
      </c>
      <c r="I6" s="116">
        <v>0.78</v>
      </c>
      <c r="J6" s="116">
        <v>0</v>
      </c>
      <c r="K6" s="121">
        <v>0</v>
      </c>
      <c r="L6" s="121">
        <v>0</v>
      </c>
      <c r="M6" s="121">
        <v>0</v>
      </c>
      <c r="N6" s="121">
        <v>45.5</v>
      </c>
    </row>
    <row r="7" customHeight="1" spans="1:14">
      <c r="A7" s="113" t="s">
        <v>96</v>
      </c>
      <c r="B7" s="114"/>
      <c r="C7" s="115"/>
      <c r="D7" s="115"/>
      <c r="E7" s="113"/>
      <c r="F7" s="116">
        <v>307.23</v>
      </c>
      <c r="G7" s="116">
        <v>243.38</v>
      </c>
      <c r="H7" s="116">
        <v>17.57</v>
      </c>
      <c r="I7" s="116">
        <v>0.78</v>
      </c>
      <c r="J7" s="116">
        <v>0</v>
      </c>
      <c r="K7" s="121">
        <v>0</v>
      </c>
      <c r="L7" s="121">
        <v>0</v>
      </c>
      <c r="M7" s="121">
        <v>0</v>
      </c>
      <c r="N7" s="121">
        <v>45.5</v>
      </c>
    </row>
    <row r="8" customHeight="1" spans="1:14">
      <c r="A8" s="113" t="s">
        <v>97</v>
      </c>
      <c r="B8" s="114">
        <v>207</v>
      </c>
      <c r="C8" s="115"/>
      <c r="D8" s="115"/>
      <c r="E8" s="113" t="s">
        <v>105</v>
      </c>
      <c r="F8" s="116">
        <v>244.51</v>
      </c>
      <c r="G8" s="116">
        <v>181.43</v>
      </c>
      <c r="H8" s="116">
        <v>17.57</v>
      </c>
      <c r="I8" s="116">
        <v>0.01</v>
      </c>
      <c r="J8" s="116">
        <v>0</v>
      </c>
      <c r="K8" s="121">
        <v>0</v>
      </c>
      <c r="L8" s="121">
        <v>0</v>
      </c>
      <c r="M8" s="121">
        <v>0</v>
      </c>
      <c r="N8" s="121">
        <v>45.5</v>
      </c>
    </row>
    <row r="9" customHeight="1" spans="1:14">
      <c r="A9" s="113" t="s">
        <v>106</v>
      </c>
      <c r="B9" s="114"/>
      <c r="C9" s="115" t="s">
        <v>107</v>
      </c>
      <c r="D9" s="115"/>
      <c r="E9" s="113" t="s">
        <v>108</v>
      </c>
      <c r="F9" s="116">
        <v>199.01</v>
      </c>
      <c r="G9" s="116">
        <v>181.43</v>
      </c>
      <c r="H9" s="116">
        <v>17.57</v>
      </c>
      <c r="I9" s="116">
        <v>0.01</v>
      </c>
      <c r="J9" s="116">
        <v>0</v>
      </c>
      <c r="K9" s="121">
        <v>0</v>
      </c>
      <c r="L9" s="121">
        <v>0</v>
      </c>
      <c r="M9" s="121">
        <v>0</v>
      </c>
      <c r="N9" s="121">
        <v>0</v>
      </c>
    </row>
    <row r="10" customHeight="1" spans="1:14">
      <c r="A10" s="113" t="s">
        <v>109</v>
      </c>
      <c r="B10" s="114">
        <v>207</v>
      </c>
      <c r="C10" s="115" t="s">
        <v>110</v>
      </c>
      <c r="D10" s="115" t="s">
        <v>107</v>
      </c>
      <c r="E10" s="113" t="s">
        <v>111</v>
      </c>
      <c r="F10" s="116">
        <v>199.01</v>
      </c>
      <c r="G10" s="116">
        <v>181.43</v>
      </c>
      <c r="H10" s="116">
        <v>17.57</v>
      </c>
      <c r="I10" s="116">
        <v>0.01</v>
      </c>
      <c r="J10" s="116">
        <v>0</v>
      </c>
      <c r="K10" s="121">
        <v>0</v>
      </c>
      <c r="L10" s="121">
        <v>0</v>
      </c>
      <c r="M10" s="121">
        <v>0</v>
      </c>
      <c r="N10" s="121">
        <v>0</v>
      </c>
    </row>
    <row r="11" customFormat="1" customHeight="1" spans="1:14">
      <c r="A11" s="113" t="s">
        <v>96</v>
      </c>
      <c r="B11" s="114">
        <v>207</v>
      </c>
      <c r="C11" s="115" t="s">
        <v>112</v>
      </c>
      <c r="D11" s="115" t="s">
        <v>112</v>
      </c>
      <c r="E11" s="113" t="s">
        <v>113</v>
      </c>
      <c r="F11" s="116">
        <v>45.5</v>
      </c>
      <c r="G11" s="116"/>
      <c r="H11" s="116"/>
      <c r="I11" s="116"/>
      <c r="J11" s="116"/>
      <c r="K11" s="121"/>
      <c r="L11" s="121"/>
      <c r="M11" s="121"/>
      <c r="N11" s="121">
        <v>45.5</v>
      </c>
    </row>
    <row r="12" customHeight="1" spans="1:14">
      <c r="A12" s="113" t="s">
        <v>97</v>
      </c>
      <c r="B12" s="114">
        <v>208</v>
      </c>
      <c r="C12" s="115"/>
      <c r="D12" s="115"/>
      <c r="E12" s="113" t="s">
        <v>114</v>
      </c>
      <c r="F12" s="116">
        <v>28.87</v>
      </c>
      <c r="G12" s="116">
        <v>28.1</v>
      </c>
      <c r="H12" s="116">
        <v>0</v>
      </c>
      <c r="I12" s="116">
        <v>0.77</v>
      </c>
      <c r="J12" s="116">
        <v>0</v>
      </c>
      <c r="K12" s="121">
        <v>0</v>
      </c>
      <c r="L12" s="121">
        <v>0</v>
      </c>
      <c r="M12" s="121">
        <v>0</v>
      </c>
      <c r="N12" s="121">
        <v>0</v>
      </c>
    </row>
    <row r="13" customHeight="1" spans="1:14">
      <c r="A13" s="113" t="s">
        <v>106</v>
      </c>
      <c r="B13" s="114"/>
      <c r="C13" s="115" t="s">
        <v>115</v>
      </c>
      <c r="D13" s="115"/>
      <c r="E13" s="113" t="s">
        <v>116</v>
      </c>
      <c r="F13" s="116">
        <v>28.87</v>
      </c>
      <c r="G13" s="116">
        <v>28.1</v>
      </c>
      <c r="H13" s="116">
        <v>0</v>
      </c>
      <c r="I13" s="116">
        <v>0.77</v>
      </c>
      <c r="J13" s="116">
        <v>0</v>
      </c>
      <c r="K13" s="121">
        <v>0</v>
      </c>
      <c r="L13" s="121">
        <v>0</v>
      </c>
      <c r="M13" s="121">
        <v>0</v>
      </c>
      <c r="N13" s="121">
        <v>0</v>
      </c>
    </row>
    <row r="14" customHeight="1" spans="1:14">
      <c r="A14" s="113" t="s">
        <v>109</v>
      </c>
      <c r="B14" s="114">
        <v>208</v>
      </c>
      <c r="C14" s="115" t="s">
        <v>117</v>
      </c>
      <c r="D14" s="115" t="s">
        <v>118</v>
      </c>
      <c r="E14" s="113" t="s">
        <v>119</v>
      </c>
      <c r="F14" s="116">
        <v>0.77</v>
      </c>
      <c r="G14" s="116">
        <v>0</v>
      </c>
      <c r="H14" s="116">
        <v>0</v>
      </c>
      <c r="I14" s="116">
        <v>0.77</v>
      </c>
      <c r="J14" s="116">
        <v>0</v>
      </c>
      <c r="K14" s="121">
        <v>0</v>
      </c>
      <c r="L14" s="121">
        <v>0</v>
      </c>
      <c r="M14" s="121">
        <v>0</v>
      </c>
      <c r="N14" s="121">
        <v>0</v>
      </c>
    </row>
    <row r="15" customHeight="1" spans="1:14">
      <c r="A15" s="113" t="s">
        <v>109</v>
      </c>
      <c r="B15" s="114">
        <v>208</v>
      </c>
      <c r="C15" s="115" t="s">
        <v>117</v>
      </c>
      <c r="D15" s="115" t="s">
        <v>115</v>
      </c>
      <c r="E15" s="113" t="s">
        <v>120</v>
      </c>
      <c r="F15" s="116">
        <v>28.1</v>
      </c>
      <c r="G15" s="116">
        <v>28.1</v>
      </c>
      <c r="H15" s="116">
        <v>0</v>
      </c>
      <c r="I15" s="116">
        <v>0</v>
      </c>
      <c r="J15" s="116">
        <v>0</v>
      </c>
      <c r="K15" s="121">
        <v>0</v>
      </c>
      <c r="L15" s="121">
        <v>0</v>
      </c>
      <c r="M15" s="121">
        <v>0</v>
      </c>
      <c r="N15" s="121">
        <v>0</v>
      </c>
    </row>
    <row r="16" customHeight="1" spans="1:14">
      <c r="A16" s="113" t="s">
        <v>97</v>
      </c>
      <c r="B16" s="114">
        <v>210</v>
      </c>
      <c r="C16" s="115"/>
      <c r="D16" s="115"/>
      <c r="E16" s="113" t="s">
        <v>121</v>
      </c>
      <c r="F16" s="116">
        <v>13.89</v>
      </c>
      <c r="G16" s="116">
        <v>13.89</v>
      </c>
      <c r="H16" s="116">
        <v>0</v>
      </c>
      <c r="I16" s="116">
        <v>0</v>
      </c>
      <c r="J16" s="116">
        <v>0</v>
      </c>
      <c r="K16" s="121">
        <v>0</v>
      </c>
      <c r="L16" s="121">
        <v>0</v>
      </c>
      <c r="M16" s="121">
        <v>0</v>
      </c>
      <c r="N16" s="121">
        <v>0</v>
      </c>
    </row>
    <row r="17" customHeight="1" spans="1:14">
      <c r="A17" s="113" t="s">
        <v>106</v>
      </c>
      <c r="B17" s="114"/>
      <c r="C17" s="115" t="s">
        <v>122</v>
      </c>
      <c r="D17" s="115"/>
      <c r="E17" s="113" t="s">
        <v>123</v>
      </c>
      <c r="F17" s="116">
        <v>13.89</v>
      </c>
      <c r="G17" s="116">
        <v>13.89</v>
      </c>
      <c r="H17" s="116">
        <v>0</v>
      </c>
      <c r="I17" s="116">
        <v>0</v>
      </c>
      <c r="J17" s="116">
        <v>0</v>
      </c>
      <c r="K17" s="121">
        <v>0</v>
      </c>
      <c r="L17" s="121">
        <v>0</v>
      </c>
      <c r="M17" s="121">
        <v>0</v>
      </c>
      <c r="N17" s="121">
        <v>0</v>
      </c>
    </row>
    <row r="18" customHeight="1" spans="1:14">
      <c r="A18" s="113" t="s">
        <v>109</v>
      </c>
      <c r="B18" s="114">
        <v>210</v>
      </c>
      <c r="C18" s="115" t="s">
        <v>124</v>
      </c>
      <c r="D18" s="115" t="s">
        <v>118</v>
      </c>
      <c r="E18" s="113" t="s">
        <v>125</v>
      </c>
      <c r="F18" s="116">
        <v>13.89</v>
      </c>
      <c r="G18" s="116">
        <v>13.89</v>
      </c>
      <c r="H18" s="116">
        <v>0</v>
      </c>
      <c r="I18" s="116">
        <v>0</v>
      </c>
      <c r="J18" s="116">
        <v>0</v>
      </c>
      <c r="K18" s="121">
        <v>0</v>
      </c>
      <c r="L18" s="121">
        <v>0</v>
      </c>
      <c r="M18" s="121">
        <v>0</v>
      </c>
      <c r="N18" s="121">
        <v>0</v>
      </c>
    </row>
    <row r="19" customHeight="1" spans="1:14">
      <c r="A19" s="113" t="s">
        <v>97</v>
      </c>
      <c r="B19" s="114">
        <v>221</v>
      </c>
      <c r="C19" s="115"/>
      <c r="D19" s="115"/>
      <c r="E19" s="113" t="s">
        <v>126</v>
      </c>
      <c r="F19" s="116">
        <v>19.96</v>
      </c>
      <c r="G19" s="116">
        <v>19.96</v>
      </c>
      <c r="H19" s="116">
        <v>0</v>
      </c>
      <c r="I19" s="116">
        <v>0</v>
      </c>
      <c r="J19" s="116">
        <v>0</v>
      </c>
      <c r="K19" s="121">
        <v>0</v>
      </c>
      <c r="L19" s="121">
        <v>0</v>
      </c>
      <c r="M19" s="121">
        <v>0</v>
      </c>
      <c r="N19" s="121">
        <v>0</v>
      </c>
    </row>
    <row r="20" customHeight="1" spans="1:14">
      <c r="A20" s="113" t="s">
        <v>106</v>
      </c>
      <c r="B20" s="114"/>
      <c r="C20" s="115" t="s">
        <v>118</v>
      </c>
      <c r="D20" s="115"/>
      <c r="E20" s="113" t="s">
        <v>127</v>
      </c>
      <c r="F20" s="116">
        <v>19.96</v>
      </c>
      <c r="G20" s="116">
        <v>19.96</v>
      </c>
      <c r="H20" s="116">
        <v>0</v>
      </c>
      <c r="I20" s="116">
        <v>0</v>
      </c>
      <c r="J20" s="116">
        <v>0</v>
      </c>
      <c r="K20" s="121">
        <v>0</v>
      </c>
      <c r="L20" s="121">
        <v>0</v>
      </c>
      <c r="M20" s="121">
        <v>0</v>
      </c>
      <c r="N20" s="121">
        <v>0</v>
      </c>
    </row>
    <row r="21" customHeight="1" spans="1:14">
      <c r="A21" s="113" t="s">
        <v>109</v>
      </c>
      <c r="B21" s="114">
        <v>221</v>
      </c>
      <c r="C21" s="115" t="s">
        <v>128</v>
      </c>
      <c r="D21" s="115" t="s">
        <v>129</v>
      </c>
      <c r="E21" s="113" t="s">
        <v>130</v>
      </c>
      <c r="F21" s="116">
        <v>19.96</v>
      </c>
      <c r="G21" s="116">
        <v>19.96</v>
      </c>
      <c r="H21" s="116">
        <v>0</v>
      </c>
      <c r="I21" s="116">
        <v>0</v>
      </c>
      <c r="J21" s="116">
        <v>0</v>
      </c>
      <c r="K21" s="121">
        <v>0</v>
      </c>
      <c r="L21" s="121">
        <v>0</v>
      </c>
      <c r="M21" s="121">
        <v>0</v>
      </c>
      <c r="N21" s="121">
        <v>0</v>
      </c>
    </row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9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73" t="s">
        <v>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customHeight="1" spans="1:35">
      <c r="A2" s="74"/>
      <c r="B2" s="74"/>
      <c r="C2" s="74"/>
      <c r="D2" s="74"/>
      <c r="E2" s="74"/>
      <c r="F2" s="75"/>
      <c r="G2" s="74"/>
      <c r="H2" s="74"/>
      <c r="I2" s="74"/>
      <c r="J2" s="74"/>
      <c r="K2" s="95"/>
      <c r="L2" s="74"/>
      <c r="M2" s="74"/>
      <c r="N2" s="74"/>
      <c r="O2" s="74"/>
      <c r="P2" s="75"/>
      <c r="Q2" s="74"/>
      <c r="R2" s="74"/>
      <c r="S2" s="74"/>
      <c r="T2" s="74"/>
      <c r="U2" s="95"/>
      <c r="V2" s="74"/>
      <c r="W2" s="74"/>
      <c r="X2" s="74"/>
      <c r="Y2" s="74"/>
      <c r="Z2" s="74"/>
      <c r="AA2" s="74"/>
      <c r="AB2" s="74"/>
      <c r="AC2" s="74"/>
      <c r="AD2" s="74"/>
      <c r="AE2" s="95"/>
      <c r="AF2" s="75"/>
      <c r="AG2" s="100"/>
      <c r="AI2" s="101" t="s">
        <v>156</v>
      </c>
    </row>
    <row r="3" ht="32.25" customHeight="1" spans="1:35">
      <c r="A3" s="30" t="s">
        <v>25</v>
      </c>
      <c r="B3" s="76"/>
      <c r="C3" s="76"/>
      <c r="D3" s="76"/>
      <c r="E3" s="77"/>
      <c r="F3" s="78"/>
      <c r="G3" s="74"/>
      <c r="H3" s="74"/>
      <c r="I3" s="74"/>
      <c r="J3" s="74"/>
      <c r="K3" s="96"/>
      <c r="L3" s="74"/>
      <c r="M3" s="74"/>
      <c r="N3" s="74"/>
      <c r="O3" s="74"/>
      <c r="P3" s="78"/>
      <c r="Q3" s="74"/>
      <c r="R3" s="74"/>
      <c r="S3" s="74"/>
      <c r="T3" s="74"/>
      <c r="U3" s="96"/>
      <c r="V3" s="74"/>
      <c r="W3" s="74"/>
      <c r="X3" s="74"/>
      <c r="Y3" s="74"/>
      <c r="Z3" s="74"/>
      <c r="AA3" s="74"/>
      <c r="AB3" s="74"/>
      <c r="AC3" s="74"/>
      <c r="AD3" s="74"/>
      <c r="AE3" s="96"/>
      <c r="AF3" s="78"/>
      <c r="AG3" s="100"/>
      <c r="AI3" s="101" t="s">
        <v>26</v>
      </c>
    </row>
    <row r="4" customHeight="1" spans="1:35">
      <c r="A4" s="79" t="s">
        <v>100</v>
      </c>
      <c r="B4" s="79"/>
      <c r="C4" s="79"/>
      <c r="D4" s="80" t="s">
        <v>101</v>
      </c>
      <c r="E4" s="80" t="s">
        <v>157</v>
      </c>
      <c r="F4" s="81" t="s">
        <v>137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97"/>
    </row>
    <row r="5" customHeight="1" spans="1:35">
      <c r="A5" s="83"/>
      <c r="B5" s="83"/>
      <c r="C5" s="83"/>
      <c r="D5" s="84"/>
      <c r="E5" s="85"/>
      <c r="F5" s="81" t="s">
        <v>93</v>
      </c>
      <c r="G5" s="82"/>
      <c r="H5" s="82"/>
      <c r="I5" s="82"/>
      <c r="J5" s="82"/>
      <c r="K5" s="82"/>
      <c r="L5" s="82"/>
      <c r="M5" s="82"/>
      <c r="N5" s="82"/>
      <c r="O5" s="97"/>
      <c r="P5" s="81" t="s">
        <v>94</v>
      </c>
      <c r="Q5" s="82"/>
      <c r="R5" s="82"/>
      <c r="S5" s="82"/>
      <c r="T5" s="82"/>
      <c r="U5" s="82"/>
      <c r="V5" s="82"/>
      <c r="W5" s="82"/>
      <c r="X5" s="82"/>
      <c r="Y5" s="97"/>
      <c r="Z5" s="81" t="s">
        <v>95</v>
      </c>
      <c r="AA5" s="82"/>
      <c r="AB5" s="82"/>
      <c r="AC5" s="82"/>
      <c r="AD5" s="82"/>
      <c r="AE5" s="82"/>
      <c r="AF5" s="82"/>
      <c r="AG5" s="82"/>
      <c r="AH5" s="82"/>
      <c r="AI5" s="97"/>
    </row>
    <row r="6" customHeight="1" spans="1:35">
      <c r="A6" s="83" t="s">
        <v>102</v>
      </c>
      <c r="B6" s="83" t="s">
        <v>103</v>
      </c>
      <c r="C6" s="83" t="s">
        <v>104</v>
      </c>
      <c r="D6" s="84"/>
      <c r="E6" s="85"/>
      <c r="F6" s="86" t="s">
        <v>82</v>
      </c>
      <c r="G6" s="81" t="s">
        <v>83</v>
      </c>
      <c r="H6" s="82"/>
      <c r="I6" s="97"/>
      <c r="J6" s="86" t="s">
        <v>158</v>
      </c>
      <c r="K6" s="86" t="s">
        <v>159</v>
      </c>
      <c r="L6" s="86" t="s">
        <v>160</v>
      </c>
      <c r="M6" s="86" t="s">
        <v>161</v>
      </c>
      <c r="N6" s="98" t="s">
        <v>162</v>
      </c>
      <c r="O6" s="98" t="s">
        <v>163</v>
      </c>
      <c r="P6" s="86" t="s">
        <v>82</v>
      </c>
      <c r="Q6" s="81" t="s">
        <v>83</v>
      </c>
      <c r="R6" s="82"/>
      <c r="S6" s="97"/>
      <c r="T6" s="86" t="s">
        <v>158</v>
      </c>
      <c r="U6" s="86" t="s">
        <v>159</v>
      </c>
      <c r="V6" s="86" t="s">
        <v>160</v>
      </c>
      <c r="W6" s="86" t="s">
        <v>161</v>
      </c>
      <c r="X6" s="98" t="s">
        <v>164</v>
      </c>
      <c r="Y6" s="98" t="s">
        <v>163</v>
      </c>
      <c r="Z6" s="86" t="s">
        <v>82</v>
      </c>
      <c r="AA6" s="81" t="s">
        <v>83</v>
      </c>
      <c r="AB6" s="82"/>
      <c r="AC6" s="97"/>
      <c r="AD6" s="86" t="s">
        <v>158</v>
      </c>
      <c r="AE6" s="86" t="s">
        <v>159</v>
      </c>
      <c r="AF6" s="86" t="s">
        <v>160</v>
      </c>
      <c r="AG6" s="86" t="s">
        <v>161</v>
      </c>
      <c r="AH6" s="102" t="s">
        <v>164</v>
      </c>
      <c r="AI6" s="102" t="s">
        <v>163</v>
      </c>
    </row>
    <row r="7" ht="36" customHeight="1" spans="1:35">
      <c r="A7" s="87"/>
      <c r="B7" s="87"/>
      <c r="C7" s="87"/>
      <c r="D7" s="88"/>
      <c r="E7" s="89"/>
      <c r="F7" s="86"/>
      <c r="G7" s="86" t="s">
        <v>89</v>
      </c>
      <c r="H7" s="86" t="s">
        <v>90</v>
      </c>
      <c r="I7" s="86" t="s">
        <v>91</v>
      </c>
      <c r="J7" s="86"/>
      <c r="K7" s="86"/>
      <c r="L7" s="86"/>
      <c r="M7" s="86"/>
      <c r="N7" s="99"/>
      <c r="O7" s="99"/>
      <c r="P7" s="86"/>
      <c r="Q7" s="86" t="s">
        <v>89</v>
      </c>
      <c r="R7" s="86" t="s">
        <v>90</v>
      </c>
      <c r="S7" s="86" t="s">
        <v>91</v>
      </c>
      <c r="T7" s="86"/>
      <c r="U7" s="86"/>
      <c r="V7" s="86"/>
      <c r="W7" s="86"/>
      <c r="X7" s="99"/>
      <c r="Y7" s="99"/>
      <c r="Z7" s="86"/>
      <c r="AA7" s="86" t="s">
        <v>89</v>
      </c>
      <c r="AB7" s="86" t="s">
        <v>90</v>
      </c>
      <c r="AC7" s="86" t="s">
        <v>91</v>
      </c>
      <c r="AD7" s="86"/>
      <c r="AE7" s="86"/>
      <c r="AF7" s="86"/>
      <c r="AG7" s="86"/>
      <c r="AH7" s="103"/>
      <c r="AI7" s="103"/>
    </row>
    <row r="8" s="1" customFormat="1" ht="33" customHeight="1" spans="1:35">
      <c r="A8" s="90"/>
      <c r="B8" s="91"/>
      <c r="C8" s="91"/>
      <c r="D8" s="92" t="s">
        <v>82</v>
      </c>
      <c r="E8" s="93">
        <f>F8+P8+Z8</f>
        <v>261.73</v>
      </c>
      <c r="F8" s="94">
        <f>G8+J8+K8+L8+M8+N8+O8</f>
        <v>243.38</v>
      </c>
      <c r="G8" s="93">
        <f>H8+I8</f>
        <v>243.38</v>
      </c>
      <c r="H8" s="93">
        <v>243.38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4">
        <f>Q8+T8+U8+V8+W8+X8+Y8</f>
        <v>17.57</v>
      </c>
      <c r="Q8" s="93">
        <f>R8+S8</f>
        <v>17.57</v>
      </c>
      <c r="R8" s="93">
        <v>17.57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4">
        <f>AA8+AD8+AE8+AF8+AG8+AH8+AI8</f>
        <v>0.78</v>
      </c>
      <c r="AA8" s="93">
        <f>AB8+AC8</f>
        <v>0.78</v>
      </c>
      <c r="AB8" s="93">
        <v>0.78</v>
      </c>
      <c r="AC8" s="93">
        <v>0</v>
      </c>
      <c r="AD8" s="93">
        <v>0</v>
      </c>
      <c r="AE8" s="93">
        <v>0</v>
      </c>
      <c r="AF8" s="93">
        <v>0</v>
      </c>
      <c r="AG8" s="94">
        <v>0</v>
      </c>
      <c r="AH8" s="104">
        <v>0</v>
      </c>
      <c r="AI8" s="104">
        <v>0</v>
      </c>
    </row>
    <row r="9" ht="33" customHeight="1" spans="1:35">
      <c r="A9" s="90">
        <v>207</v>
      </c>
      <c r="B9" s="91"/>
      <c r="C9" s="91"/>
      <c r="D9" s="92" t="s">
        <v>105</v>
      </c>
      <c r="E9" s="93">
        <f t="shared" ref="E9:E21" si="0">F9+P9+Z9</f>
        <v>199.01</v>
      </c>
      <c r="F9" s="94">
        <f t="shared" ref="F9:F21" si="1">G9+J9+K9+L9+M9+N9+O9</f>
        <v>181.43</v>
      </c>
      <c r="G9" s="93">
        <f t="shared" ref="G9:G21" si="2">H9+I9</f>
        <v>181.43</v>
      </c>
      <c r="H9" s="93">
        <v>181.43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4">
        <f t="shared" ref="P9:P21" si="3">Q9+T9+U9+V9+W9+X9+Y9</f>
        <v>17.57</v>
      </c>
      <c r="Q9" s="93">
        <f t="shared" ref="Q9:Q21" si="4">R9+S9</f>
        <v>17.57</v>
      </c>
      <c r="R9" s="93">
        <v>17.57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4">
        <f t="shared" ref="Z9:Z21" si="5">AA9+AD9+AE9+AF9+AG9+AH9+AI9</f>
        <v>0.01</v>
      </c>
      <c r="AA9" s="93">
        <f t="shared" ref="AA9:AA21" si="6">AB9+AC9</f>
        <v>0.01</v>
      </c>
      <c r="AB9" s="93">
        <v>0.01</v>
      </c>
      <c r="AC9" s="93">
        <v>0</v>
      </c>
      <c r="AD9" s="93">
        <v>0</v>
      </c>
      <c r="AE9" s="93">
        <v>0</v>
      </c>
      <c r="AF9" s="93">
        <v>0</v>
      </c>
      <c r="AG9" s="94">
        <v>0</v>
      </c>
      <c r="AH9" s="104">
        <v>0</v>
      </c>
      <c r="AI9" s="104">
        <v>0</v>
      </c>
    </row>
    <row r="10" ht="33" customHeight="1" spans="1:35">
      <c r="A10" s="90"/>
      <c r="B10" s="91" t="s">
        <v>107</v>
      </c>
      <c r="C10" s="91"/>
      <c r="D10" s="92" t="s">
        <v>108</v>
      </c>
      <c r="E10" s="93">
        <f t="shared" si="0"/>
        <v>199.01</v>
      </c>
      <c r="F10" s="94">
        <f t="shared" si="1"/>
        <v>181.43</v>
      </c>
      <c r="G10" s="93">
        <f t="shared" si="2"/>
        <v>181.43</v>
      </c>
      <c r="H10" s="93">
        <v>181.43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4">
        <f t="shared" si="3"/>
        <v>17.57</v>
      </c>
      <c r="Q10" s="93">
        <f t="shared" si="4"/>
        <v>17.57</v>
      </c>
      <c r="R10" s="93">
        <v>17.57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4">
        <f t="shared" si="5"/>
        <v>0.01</v>
      </c>
      <c r="AA10" s="93">
        <f t="shared" si="6"/>
        <v>0.01</v>
      </c>
      <c r="AB10" s="93">
        <v>0.01</v>
      </c>
      <c r="AC10" s="93">
        <v>0</v>
      </c>
      <c r="AD10" s="93">
        <v>0</v>
      </c>
      <c r="AE10" s="93">
        <v>0</v>
      </c>
      <c r="AF10" s="93">
        <v>0</v>
      </c>
      <c r="AG10" s="94">
        <v>0</v>
      </c>
      <c r="AH10" s="104">
        <v>0</v>
      </c>
      <c r="AI10" s="104">
        <v>0</v>
      </c>
    </row>
    <row r="11" ht="33" customHeight="1" spans="1:35">
      <c r="A11" s="90">
        <v>207</v>
      </c>
      <c r="B11" s="91" t="s">
        <v>110</v>
      </c>
      <c r="C11" s="91" t="s">
        <v>107</v>
      </c>
      <c r="D11" s="92" t="s">
        <v>111</v>
      </c>
      <c r="E11" s="93">
        <f t="shared" si="0"/>
        <v>199.01</v>
      </c>
      <c r="F11" s="94">
        <f t="shared" si="1"/>
        <v>181.43</v>
      </c>
      <c r="G11" s="93">
        <f t="shared" si="2"/>
        <v>181.43</v>
      </c>
      <c r="H11" s="93">
        <v>181.43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4">
        <f t="shared" si="3"/>
        <v>17.57</v>
      </c>
      <c r="Q11" s="93">
        <f t="shared" si="4"/>
        <v>17.57</v>
      </c>
      <c r="R11" s="93">
        <v>17.57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4">
        <f t="shared" si="5"/>
        <v>0.01</v>
      </c>
      <c r="AA11" s="93">
        <f t="shared" si="6"/>
        <v>0.01</v>
      </c>
      <c r="AB11" s="93">
        <v>0.01</v>
      </c>
      <c r="AC11" s="93">
        <v>0</v>
      </c>
      <c r="AD11" s="93">
        <v>0</v>
      </c>
      <c r="AE11" s="93">
        <v>0</v>
      </c>
      <c r="AF11" s="93">
        <v>0</v>
      </c>
      <c r="AG11" s="94">
        <v>0</v>
      </c>
      <c r="AH11" s="104">
        <v>0</v>
      </c>
      <c r="AI11" s="104">
        <v>0</v>
      </c>
    </row>
    <row r="12" ht="33" customHeight="1" spans="1:35">
      <c r="A12" s="90">
        <v>208</v>
      </c>
      <c r="B12" s="91"/>
      <c r="C12" s="91"/>
      <c r="D12" s="92" t="s">
        <v>114</v>
      </c>
      <c r="E12" s="93">
        <f t="shared" si="0"/>
        <v>28.87</v>
      </c>
      <c r="F12" s="94">
        <f t="shared" si="1"/>
        <v>28.1</v>
      </c>
      <c r="G12" s="93">
        <f t="shared" si="2"/>
        <v>28.1</v>
      </c>
      <c r="H12" s="93">
        <v>28.1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4">
        <f t="shared" si="3"/>
        <v>0</v>
      </c>
      <c r="Q12" s="93">
        <f t="shared" si="4"/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4">
        <f t="shared" si="5"/>
        <v>0.77</v>
      </c>
      <c r="AA12" s="93">
        <f t="shared" si="6"/>
        <v>0.77</v>
      </c>
      <c r="AB12" s="93">
        <v>0.77</v>
      </c>
      <c r="AC12" s="93">
        <v>0</v>
      </c>
      <c r="AD12" s="93">
        <v>0</v>
      </c>
      <c r="AE12" s="93">
        <v>0</v>
      </c>
      <c r="AF12" s="93">
        <v>0</v>
      </c>
      <c r="AG12" s="94">
        <v>0</v>
      </c>
      <c r="AH12" s="104">
        <v>0</v>
      </c>
      <c r="AI12" s="104">
        <v>0</v>
      </c>
    </row>
    <row r="13" ht="33" customHeight="1" spans="1:35">
      <c r="A13" s="90"/>
      <c r="B13" s="91" t="s">
        <v>115</v>
      </c>
      <c r="C13" s="91"/>
      <c r="D13" s="92" t="s">
        <v>116</v>
      </c>
      <c r="E13" s="93">
        <f t="shared" si="0"/>
        <v>28.87</v>
      </c>
      <c r="F13" s="94">
        <f t="shared" si="1"/>
        <v>28.1</v>
      </c>
      <c r="G13" s="93">
        <f t="shared" si="2"/>
        <v>28.1</v>
      </c>
      <c r="H13" s="93">
        <v>28.1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4">
        <f t="shared" si="3"/>
        <v>0</v>
      </c>
      <c r="Q13" s="93">
        <f t="shared" si="4"/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4">
        <f t="shared" si="5"/>
        <v>0.77</v>
      </c>
      <c r="AA13" s="93">
        <f t="shared" si="6"/>
        <v>0.77</v>
      </c>
      <c r="AB13" s="93">
        <v>0.77</v>
      </c>
      <c r="AC13" s="93">
        <v>0</v>
      </c>
      <c r="AD13" s="93">
        <v>0</v>
      </c>
      <c r="AE13" s="93">
        <v>0</v>
      </c>
      <c r="AF13" s="93">
        <v>0</v>
      </c>
      <c r="AG13" s="94">
        <v>0</v>
      </c>
      <c r="AH13" s="104">
        <v>0</v>
      </c>
      <c r="AI13" s="104">
        <v>0</v>
      </c>
    </row>
    <row r="14" ht="33" customHeight="1" spans="1:35">
      <c r="A14" s="90">
        <v>208</v>
      </c>
      <c r="B14" s="91" t="s">
        <v>117</v>
      </c>
      <c r="C14" s="91" t="s">
        <v>118</v>
      </c>
      <c r="D14" s="92" t="s">
        <v>119</v>
      </c>
      <c r="E14" s="93">
        <f t="shared" si="0"/>
        <v>0.77</v>
      </c>
      <c r="F14" s="94">
        <f t="shared" si="1"/>
        <v>0</v>
      </c>
      <c r="G14" s="93">
        <f t="shared" si="2"/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4">
        <f t="shared" si="3"/>
        <v>0</v>
      </c>
      <c r="Q14" s="93">
        <f t="shared" si="4"/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4">
        <f t="shared" si="5"/>
        <v>0.77</v>
      </c>
      <c r="AA14" s="93">
        <f t="shared" si="6"/>
        <v>0.77</v>
      </c>
      <c r="AB14" s="93">
        <v>0.77</v>
      </c>
      <c r="AC14" s="93">
        <v>0</v>
      </c>
      <c r="AD14" s="93">
        <v>0</v>
      </c>
      <c r="AE14" s="93">
        <v>0</v>
      </c>
      <c r="AF14" s="93">
        <v>0</v>
      </c>
      <c r="AG14" s="94">
        <v>0</v>
      </c>
      <c r="AH14" s="104">
        <v>0</v>
      </c>
      <c r="AI14" s="104">
        <v>0</v>
      </c>
    </row>
    <row r="15" ht="33" customHeight="1" spans="1:35">
      <c r="A15" s="90">
        <v>208</v>
      </c>
      <c r="B15" s="91" t="s">
        <v>117</v>
      </c>
      <c r="C15" s="91" t="s">
        <v>115</v>
      </c>
      <c r="D15" s="92" t="s">
        <v>120</v>
      </c>
      <c r="E15" s="93">
        <f t="shared" si="0"/>
        <v>28.1</v>
      </c>
      <c r="F15" s="94">
        <f t="shared" si="1"/>
        <v>28.1</v>
      </c>
      <c r="G15" s="93">
        <f t="shared" si="2"/>
        <v>28.1</v>
      </c>
      <c r="H15" s="93">
        <v>28.1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4">
        <f t="shared" si="3"/>
        <v>0</v>
      </c>
      <c r="Q15" s="93">
        <f t="shared" si="4"/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4">
        <f t="shared" si="5"/>
        <v>0</v>
      </c>
      <c r="AA15" s="93">
        <f t="shared" si="6"/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4">
        <v>0</v>
      </c>
      <c r="AH15" s="104">
        <v>0</v>
      </c>
      <c r="AI15" s="104">
        <v>0</v>
      </c>
    </row>
    <row r="16" ht="33" customHeight="1" spans="1:35">
      <c r="A16" s="90">
        <v>210</v>
      </c>
      <c r="B16" s="91"/>
      <c r="C16" s="91"/>
      <c r="D16" s="92" t="s">
        <v>121</v>
      </c>
      <c r="E16" s="93">
        <f t="shared" si="0"/>
        <v>13.89</v>
      </c>
      <c r="F16" s="94">
        <f t="shared" si="1"/>
        <v>13.89</v>
      </c>
      <c r="G16" s="93">
        <f t="shared" si="2"/>
        <v>13.89</v>
      </c>
      <c r="H16" s="93">
        <v>13.89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4">
        <f t="shared" si="3"/>
        <v>0</v>
      </c>
      <c r="Q16" s="93">
        <f t="shared" si="4"/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4">
        <f t="shared" si="5"/>
        <v>0</v>
      </c>
      <c r="AA16" s="93">
        <f t="shared" si="6"/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4">
        <v>0</v>
      </c>
      <c r="AH16" s="104">
        <v>0</v>
      </c>
      <c r="AI16" s="104">
        <v>0</v>
      </c>
    </row>
    <row r="17" ht="33" customHeight="1" spans="1:35">
      <c r="A17" s="90"/>
      <c r="B17" s="91" t="s">
        <v>122</v>
      </c>
      <c r="C17" s="91"/>
      <c r="D17" s="92" t="s">
        <v>123</v>
      </c>
      <c r="E17" s="93">
        <f t="shared" si="0"/>
        <v>13.89</v>
      </c>
      <c r="F17" s="94">
        <f t="shared" si="1"/>
        <v>13.89</v>
      </c>
      <c r="G17" s="93">
        <f t="shared" si="2"/>
        <v>13.89</v>
      </c>
      <c r="H17" s="93">
        <v>13.89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4">
        <f t="shared" si="3"/>
        <v>0</v>
      </c>
      <c r="Q17" s="93">
        <f t="shared" si="4"/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4">
        <f t="shared" si="5"/>
        <v>0</v>
      </c>
      <c r="AA17" s="93">
        <f t="shared" si="6"/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4">
        <v>0</v>
      </c>
      <c r="AH17" s="104">
        <v>0</v>
      </c>
      <c r="AI17" s="104">
        <v>0</v>
      </c>
    </row>
    <row r="18" ht="33" customHeight="1" spans="1:35">
      <c r="A18" s="90">
        <v>210</v>
      </c>
      <c r="B18" s="91" t="s">
        <v>124</v>
      </c>
      <c r="C18" s="91" t="s">
        <v>118</v>
      </c>
      <c r="D18" s="92" t="s">
        <v>125</v>
      </c>
      <c r="E18" s="93">
        <f t="shared" si="0"/>
        <v>13.89</v>
      </c>
      <c r="F18" s="94">
        <f t="shared" si="1"/>
        <v>13.89</v>
      </c>
      <c r="G18" s="93">
        <f t="shared" si="2"/>
        <v>13.89</v>
      </c>
      <c r="H18" s="93">
        <v>13.89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4">
        <f t="shared" si="3"/>
        <v>0</v>
      </c>
      <c r="Q18" s="93">
        <f t="shared" si="4"/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4">
        <f t="shared" si="5"/>
        <v>0</v>
      </c>
      <c r="AA18" s="93">
        <f t="shared" si="6"/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4">
        <v>0</v>
      </c>
      <c r="AH18" s="104">
        <v>0</v>
      </c>
      <c r="AI18" s="104">
        <v>0</v>
      </c>
    </row>
    <row r="19" ht="33" customHeight="1" spans="1:35">
      <c r="A19" s="90">
        <v>221</v>
      </c>
      <c r="B19" s="91"/>
      <c r="C19" s="91"/>
      <c r="D19" s="92" t="s">
        <v>126</v>
      </c>
      <c r="E19" s="93">
        <f t="shared" si="0"/>
        <v>19.96</v>
      </c>
      <c r="F19" s="94">
        <f t="shared" si="1"/>
        <v>19.96</v>
      </c>
      <c r="G19" s="93">
        <f t="shared" si="2"/>
        <v>19.96</v>
      </c>
      <c r="H19" s="93">
        <v>19.96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4">
        <f t="shared" si="3"/>
        <v>0</v>
      </c>
      <c r="Q19" s="93">
        <f t="shared" si="4"/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4">
        <f t="shared" si="5"/>
        <v>0</v>
      </c>
      <c r="AA19" s="93">
        <f t="shared" si="6"/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4">
        <v>0</v>
      </c>
      <c r="AH19" s="104">
        <v>0</v>
      </c>
      <c r="AI19" s="104">
        <v>0</v>
      </c>
    </row>
    <row r="20" ht="33" customHeight="1" spans="1:35">
      <c r="A20" s="90"/>
      <c r="B20" s="91" t="s">
        <v>118</v>
      </c>
      <c r="C20" s="91"/>
      <c r="D20" s="92" t="s">
        <v>127</v>
      </c>
      <c r="E20" s="93">
        <f t="shared" si="0"/>
        <v>19.96</v>
      </c>
      <c r="F20" s="94">
        <f t="shared" si="1"/>
        <v>19.96</v>
      </c>
      <c r="G20" s="93">
        <f t="shared" si="2"/>
        <v>19.96</v>
      </c>
      <c r="H20" s="93">
        <v>19.96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4">
        <f t="shared" si="3"/>
        <v>0</v>
      </c>
      <c r="Q20" s="93">
        <f t="shared" si="4"/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4">
        <f t="shared" si="5"/>
        <v>0</v>
      </c>
      <c r="AA20" s="93">
        <f t="shared" si="6"/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4">
        <v>0</v>
      </c>
      <c r="AH20" s="104">
        <v>0</v>
      </c>
      <c r="AI20" s="104">
        <v>0</v>
      </c>
    </row>
    <row r="21" ht="33" customHeight="1" spans="1:35">
      <c r="A21" s="90">
        <v>221</v>
      </c>
      <c r="B21" s="91" t="s">
        <v>128</v>
      </c>
      <c r="C21" s="91" t="s">
        <v>129</v>
      </c>
      <c r="D21" s="92" t="s">
        <v>130</v>
      </c>
      <c r="E21" s="93">
        <f t="shared" si="0"/>
        <v>19.96</v>
      </c>
      <c r="F21" s="94">
        <f t="shared" si="1"/>
        <v>19.96</v>
      </c>
      <c r="G21" s="93">
        <f t="shared" si="2"/>
        <v>19.96</v>
      </c>
      <c r="H21" s="93">
        <v>19.96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4">
        <f t="shared" si="3"/>
        <v>0</v>
      </c>
      <c r="Q21" s="93">
        <f t="shared" si="4"/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4">
        <f t="shared" si="5"/>
        <v>0</v>
      </c>
      <c r="AA21" s="93">
        <f t="shared" si="6"/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4">
        <v>0</v>
      </c>
      <c r="AH21" s="104">
        <v>0</v>
      </c>
      <c r="AI21" s="104">
        <v>0</v>
      </c>
    </row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60" t="s">
        <v>165</v>
      </c>
      <c r="B1" s="60"/>
      <c r="C1" s="60"/>
      <c r="D1" s="60"/>
      <c r="E1" s="60"/>
      <c r="F1" s="60"/>
    </row>
    <row r="2" ht="22.5" customHeight="1" spans="1:6">
      <c r="A2" s="60"/>
      <c r="B2" s="60"/>
      <c r="C2" s="60"/>
      <c r="D2" s="60"/>
      <c r="E2" s="61"/>
      <c r="F2" s="62" t="s">
        <v>166</v>
      </c>
    </row>
    <row r="3" ht="24" customHeight="1" spans="1:6">
      <c r="A3" s="30" t="s">
        <v>25</v>
      </c>
      <c r="B3" s="30"/>
      <c r="C3" s="63"/>
      <c r="D3" s="63"/>
      <c r="E3" s="64"/>
      <c r="F3" s="62" t="s">
        <v>26</v>
      </c>
    </row>
    <row r="4" ht="27" customHeight="1" spans="1:6">
      <c r="A4" s="65" t="s">
        <v>100</v>
      </c>
      <c r="B4" s="65"/>
      <c r="C4" s="66" t="s">
        <v>101</v>
      </c>
      <c r="D4" s="67" t="s">
        <v>167</v>
      </c>
      <c r="E4" s="68"/>
      <c r="F4" s="69"/>
    </row>
    <row r="5" ht="22.5" customHeight="1" spans="1:6">
      <c r="A5" s="65" t="s">
        <v>102</v>
      </c>
      <c r="B5" s="65" t="s">
        <v>103</v>
      </c>
      <c r="C5" s="66"/>
      <c r="D5" s="66" t="s">
        <v>82</v>
      </c>
      <c r="E5" s="66" t="s">
        <v>168</v>
      </c>
      <c r="F5" s="66" t="s">
        <v>169</v>
      </c>
    </row>
    <row r="6" s="1" customFormat="1" ht="21" customHeight="1" spans="1:6">
      <c r="A6" s="70"/>
      <c r="B6" s="70"/>
      <c r="C6" s="70" t="s">
        <v>82</v>
      </c>
      <c r="D6" s="71">
        <v>261.73</v>
      </c>
      <c r="E6" s="72">
        <v>244.16</v>
      </c>
      <c r="F6" s="71">
        <v>17.57</v>
      </c>
    </row>
    <row r="7" ht="21" customHeight="1" spans="1:6">
      <c r="A7" s="70">
        <v>301</v>
      </c>
      <c r="B7" s="70"/>
      <c r="C7" s="70" t="s">
        <v>93</v>
      </c>
      <c r="D7" s="71">
        <v>243.38</v>
      </c>
      <c r="E7" s="72">
        <v>243.38</v>
      </c>
      <c r="F7" s="71">
        <v>0</v>
      </c>
    </row>
    <row r="8" ht="21" customHeight="1" spans="1:6">
      <c r="A8" s="70" t="s">
        <v>170</v>
      </c>
      <c r="B8" s="70">
        <v>30101</v>
      </c>
      <c r="C8" s="70" t="s">
        <v>171</v>
      </c>
      <c r="D8" s="71">
        <v>110.5</v>
      </c>
      <c r="E8" s="72">
        <v>110.5</v>
      </c>
      <c r="F8" s="71">
        <v>0</v>
      </c>
    </row>
    <row r="9" ht="21" customHeight="1" spans="1:6">
      <c r="A9" s="70" t="s">
        <v>170</v>
      </c>
      <c r="B9" s="70">
        <v>30102</v>
      </c>
      <c r="C9" s="70" t="s">
        <v>172</v>
      </c>
      <c r="D9" s="71">
        <v>61.72</v>
      </c>
      <c r="E9" s="72">
        <v>61.72</v>
      </c>
      <c r="F9" s="71">
        <v>0</v>
      </c>
    </row>
    <row r="10" ht="21" customHeight="1" spans="1:6">
      <c r="A10" s="70" t="s">
        <v>170</v>
      </c>
      <c r="B10" s="70">
        <v>30103</v>
      </c>
      <c r="C10" s="70" t="s">
        <v>173</v>
      </c>
      <c r="D10" s="71">
        <v>9.21</v>
      </c>
      <c r="E10" s="72">
        <v>9.21</v>
      </c>
      <c r="F10" s="71">
        <v>0</v>
      </c>
    </row>
    <row r="11" ht="21" customHeight="1" spans="1:6">
      <c r="A11" s="70" t="s">
        <v>170</v>
      </c>
      <c r="B11" s="70">
        <v>30108</v>
      </c>
      <c r="C11" s="70" t="s">
        <v>174</v>
      </c>
      <c r="D11" s="71">
        <v>28.1</v>
      </c>
      <c r="E11" s="72">
        <v>28.1</v>
      </c>
      <c r="F11" s="71">
        <v>0</v>
      </c>
    </row>
    <row r="12" ht="21" customHeight="1" spans="1:6">
      <c r="A12" s="70" t="s">
        <v>170</v>
      </c>
      <c r="B12" s="70">
        <v>30110</v>
      </c>
      <c r="C12" s="70" t="s">
        <v>175</v>
      </c>
      <c r="D12" s="71">
        <v>13.89</v>
      </c>
      <c r="E12" s="72">
        <v>13.89</v>
      </c>
      <c r="F12" s="71">
        <v>0</v>
      </c>
    </row>
    <row r="13" ht="21" customHeight="1" spans="1:6">
      <c r="A13" s="70" t="s">
        <v>170</v>
      </c>
      <c r="B13" s="70">
        <v>30113</v>
      </c>
      <c r="C13" s="70" t="s">
        <v>176</v>
      </c>
      <c r="D13" s="71">
        <v>19.96</v>
      </c>
      <c r="E13" s="72">
        <v>19.96</v>
      </c>
      <c r="F13" s="71">
        <v>0</v>
      </c>
    </row>
    <row r="14" ht="21" customHeight="1" spans="1:6">
      <c r="A14" s="70">
        <v>302</v>
      </c>
      <c r="B14" s="70"/>
      <c r="C14" s="70" t="s">
        <v>94</v>
      </c>
      <c r="D14" s="71">
        <v>17.57</v>
      </c>
      <c r="E14" s="72">
        <v>0</v>
      </c>
      <c r="F14" s="71">
        <v>17.57</v>
      </c>
    </row>
    <row r="15" ht="21" customHeight="1" spans="1:6">
      <c r="A15" s="70" t="s">
        <v>170</v>
      </c>
      <c r="B15" s="70">
        <v>30201</v>
      </c>
      <c r="C15" s="70" t="s">
        <v>177</v>
      </c>
      <c r="D15" s="71">
        <v>0.5</v>
      </c>
      <c r="E15" s="72">
        <v>0</v>
      </c>
      <c r="F15" s="71">
        <v>0.5</v>
      </c>
    </row>
    <row r="16" ht="21" customHeight="1" spans="1:6">
      <c r="A16" s="70" t="s">
        <v>170</v>
      </c>
      <c r="B16" s="70">
        <v>30202</v>
      </c>
      <c r="C16" s="70" t="s">
        <v>178</v>
      </c>
      <c r="D16" s="71">
        <v>0.3</v>
      </c>
      <c r="E16" s="72">
        <v>0</v>
      </c>
      <c r="F16" s="71">
        <v>0.3</v>
      </c>
    </row>
    <row r="17" ht="21" customHeight="1" spans="1:6">
      <c r="A17" s="70" t="s">
        <v>170</v>
      </c>
      <c r="B17" s="70">
        <v>30205</v>
      </c>
      <c r="C17" s="70" t="s">
        <v>179</v>
      </c>
      <c r="D17" s="71">
        <v>0.7</v>
      </c>
      <c r="E17" s="72">
        <v>0</v>
      </c>
      <c r="F17" s="71">
        <v>0.7</v>
      </c>
    </row>
    <row r="18" ht="21" customHeight="1" spans="1:6">
      <c r="A18" s="70" t="s">
        <v>170</v>
      </c>
      <c r="B18" s="70">
        <v>30207</v>
      </c>
      <c r="C18" s="70" t="s">
        <v>180</v>
      </c>
      <c r="D18" s="71">
        <v>0.5</v>
      </c>
      <c r="E18" s="72">
        <v>0</v>
      </c>
      <c r="F18" s="71">
        <v>0.5</v>
      </c>
    </row>
    <row r="19" ht="21" customHeight="1" spans="1:6">
      <c r="A19" s="70" t="s">
        <v>170</v>
      </c>
      <c r="B19" s="70">
        <v>30208</v>
      </c>
      <c r="C19" s="70" t="s">
        <v>181</v>
      </c>
      <c r="D19" s="71">
        <v>5.78</v>
      </c>
      <c r="E19" s="72">
        <v>0</v>
      </c>
      <c r="F19" s="71">
        <v>5.78</v>
      </c>
    </row>
    <row r="20" ht="21" customHeight="1" spans="1:6">
      <c r="A20" s="70" t="s">
        <v>170</v>
      </c>
      <c r="B20" s="70">
        <v>30211</v>
      </c>
      <c r="C20" s="70" t="s">
        <v>182</v>
      </c>
      <c r="D20" s="71">
        <v>1</v>
      </c>
      <c r="E20" s="72">
        <v>0</v>
      </c>
      <c r="F20" s="71">
        <v>1</v>
      </c>
    </row>
    <row r="21" ht="21" customHeight="1" spans="1:6">
      <c r="A21" s="70" t="s">
        <v>170</v>
      </c>
      <c r="B21" s="70">
        <v>30213</v>
      </c>
      <c r="C21" s="70" t="s">
        <v>183</v>
      </c>
      <c r="D21" s="71">
        <v>1.8</v>
      </c>
      <c r="E21" s="72">
        <v>0</v>
      </c>
      <c r="F21" s="71">
        <v>1.8</v>
      </c>
    </row>
    <row r="22" ht="21" customHeight="1" spans="1:6">
      <c r="A22" s="70" t="s">
        <v>170</v>
      </c>
      <c r="B22" s="70">
        <v>30226</v>
      </c>
      <c r="C22" s="70" t="s">
        <v>184</v>
      </c>
      <c r="D22" s="71">
        <v>3.12</v>
      </c>
      <c r="E22" s="72">
        <v>0</v>
      </c>
      <c r="F22" s="71">
        <v>3.12</v>
      </c>
    </row>
    <row r="23" ht="21" customHeight="1" spans="1:6">
      <c r="A23" s="70" t="s">
        <v>170</v>
      </c>
      <c r="B23" s="70">
        <v>30228</v>
      </c>
      <c r="C23" s="70" t="s">
        <v>185</v>
      </c>
      <c r="D23" s="71">
        <v>1.11</v>
      </c>
      <c r="E23" s="72">
        <v>0</v>
      </c>
      <c r="F23" s="71">
        <v>1.11</v>
      </c>
    </row>
    <row r="24" ht="21" customHeight="1" spans="1:6">
      <c r="A24" s="70" t="s">
        <v>170</v>
      </c>
      <c r="B24" s="70">
        <v>30231</v>
      </c>
      <c r="C24" s="70" t="s">
        <v>186</v>
      </c>
      <c r="D24" s="71">
        <v>2.7</v>
      </c>
      <c r="E24" s="72">
        <v>0</v>
      </c>
      <c r="F24" s="71">
        <v>2.7</v>
      </c>
    </row>
    <row r="25" ht="21" customHeight="1" spans="1:6">
      <c r="A25" s="70" t="s">
        <v>170</v>
      </c>
      <c r="B25" s="70">
        <v>30299</v>
      </c>
      <c r="C25" s="70" t="s">
        <v>187</v>
      </c>
      <c r="D25" s="71">
        <v>0.06</v>
      </c>
      <c r="E25" s="72">
        <v>0</v>
      </c>
      <c r="F25" s="71">
        <v>0.06</v>
      </c>
    </row>
    <row r="26" ht="21" customHeight="1" spans="1:6">
      <c r="A26" s="70">
        <v>303</v>
      </c>
      <c r="B26" s="70"/>
      <c r="C26" s="70" t="s">
        <v>95</v>
      </c>
      <c r="D26" s="71">
        <v>0.78</v>
      </c>
      <c r="E26" s="72">
        <v>0.78</v>
      </c>
      <c r="F26" s="71">
        <v>0</v>
      </c>
    </row>
    <row r="27" ht="21" customHeight="1" spans="1:6">
      <c r="A27" s="70" t="s">
        <v>170</v>
      </c>
      <c r="B27" s="70">
        <v>30302</v>
      </c>
      <c r="C27" s="70" t="s">
        <v>188</v>
      </c>
      <c r="D27" s="71">
        <v>0.77</v>
      </c>
      <c r="E27" s="72">
        <v>0.77</v>
      </c>
      <c r="F27" s="71">
        <v>0</v>
      </c>
    </row>
    <row r="28" ht="21" customHeight="1" spans="1:6">
      <c r="A28" s="70" t="s">
        <v>170</v>
      </c>
      <c r="B28" s="70">
        <v>30309</v>
      </c>
      <c r="C28" s="70" t="s">
        <v>189</v>
      </c>
      <c r="D28" s="71">
        <v>0.01</v>
      </c>
      <c r="E28" s="72">
        <v>0.01</v>
      </c>
      <c r="F28" s="71">
        <v>0</v>
      </c>
    </row>
    <row r="29" ht="21" customHeight="1"/>
    <row r="30" ht="21" customHeight="1"/>
    <row r="31" ht="21" customHeight="1"/>
    <row r="32" ht="21" customHeight="1"/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43" t="s">
        <v>190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customHeight="1" spans="1:13">
      <c r="A2" s="44"/>
      <c r="B2" s="45"/>
      <c r="C2" s="45"/>
      <c r="D2" s="45"/>
      <c r="E2" s="45"/>
      <c r="F2" s="45"/>
      <c r="G2" s="45"/>
      <c r="H2" s="45"/>
      <c r="I2" s="55"/>
      <c r="J2" s="55"/>
      <c r="K2" s="55"/>
      <c r="L2" s="44"/>
      <c r="M2" s="56" t="s">
        <v>191</v>
      </c>
    </row>
    <row r="3" ht="27" customHeight="1" spans="1:13">
      <c r="A3" s="30" t="s">
        <v>25</v>
      </c>
      <c r="B3" s="30"/>
      <c r="C3" s="30"/>
      <c r="D3" s="46"/>
      <c r="E3" s="46"/>
      <c r="F3" s="46"/>
      <c r="G3" s="46"/>
      <c r="H3" s="46"/>
      <c r="I3" s="57"/>
      <c r="J3" s="57"/>
      <c r="K3" s="55"/>
      <c r="L3" s="58" t="s">
        <v>26</v>
      </c>
      <c r="M3" s="58"/>
    </row>
    <row r="4" customHeight="1" spans="1:13">
      <c r="A4" s="47" t="s">
        <v>79</v>
      </c>
      <c r="B4" s="47" t="s">
        <v>100</v>
      </c>
      <c r="C4" s="47"/>
      <c r="D4" s="47"/>
      <c r="E4" s="48" t="s">
        <v>101</v>
      </c>
      <c r="F4" s="48" t="s">
        <v>144</v>
      </c>
      <c r="G4" s="48"/>
      <c r="H4" s="48"/>
      <c r="I4" s="48"/>
      <c r="J4" s="48"/>
      <c r="K4" s="48"/>
      <c r="L4" s="48"/>
      <c r="M4" s="48"/>
    </row>
    <row r="5" ht="36" customHeight="1" spans="1:13">
      <c r="A5" s="47"/>
      <c r="B5" s="47" t="s">
        <v>102</v>
      </c>
      <c r="C5" s="47" t="s">
        <v>103</v>
      </c>
      <c r="D5" s="48" t="s">
        <v>104</v>
      </c>
      <c r="E5" s="48"/>
      <c r="F5" s="48" t="s">
        <v>82</v>
      </c>
      <c r="G5" s="49" t="s">
        <v>147</v>
      </c>
      <c r="H5" s="49" t="s">
        <v>148</v>
      </c>
      <c r="I5" s="49" t="s">
        <v>149</v>
      </c>
      <c r="J5" s="49" t="s">
        <v>150</v>
      </c>
      <c r="K5" s="49" t="s">
        <v>151</v>
      </c>
      <c r="L5" s="49" t="s">
        <v>152</v>
      </c>
      <c r="M5" s="49" t="s">
        <v>154</v>
      </c>
    </row>
    <row r="6" s="1" customFormat="1" ht="24.75" customHeight="1" spans="1:13">
      <c r="A6" s="50"/>
      <c r="B6" s="51"/>
      <c r="C6" s="52"/>
      <c r="D6" s="52"/>
      <c r="E6" s="50"/>
      <c r="F6" s="53"/>
      <c r="G6" s="53"/>
      <c r="H6" s="53"/>
      <c r="I6" s="53"/>
      <c r="J6" s="53"/>
      <c r="K6" s="59"/>
      <c r="L6" s="59"/>
      <c r="M6" s="59"/>
    </row>
    <row r="7" customHeight="1" spans="1:1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customHeight="1" spans="1:1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28" t="s">
        <v>192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customHeight="1" spans="1:1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40" t="s">
        <v>193</v>
      </c>
      <c r="M2" s="40"/>
    </row>
    <row r="3" ht="25.5" customHeight="1" spans="1:13">
      <c r="A3" s="30" t="s">
        <v>25</v>
      </c>
      <c r="B3" s="30"/>
      <c r="C3" s="30"/>
      <c r="D3" s="31"/>
      <c r="E3" s="31"/>
      <c r="F3" s="31"/>
      <c r="G3" s="31"/>
      <c r="H3" s="31"/>
      <c r="I3" s="29"/>
      <c r="J3" s="29"/>
      <c r="K3" s="29"/>
      <c r="L3" s="41" t="s">
        <v>26</v>
      </c>
      <c r="M3" s="41"/>
    </row>
    <row r="4" ht="25.5" customHeight="1" spans="1:13">
      <c r="A4" s="32" t="s">
        <v>79</v>
      </c>
      <c r="B4" s="32" t="s">
        <v>100</v>
      </c>
      <c r="C4" s="32"/>
      <c r="D4" s="32"/>
      <c r="E4" s="33" t="s">
        <v>101</v>
      </c>
      <c r="F4" s="33" t="s">
        <v>144</v>
      </c>
      <c r="G4" s="33"/>
      <c r="H4" s="33"/>
      <c r="I4" s="33"/>
      <c r="J4" s="33"/>
      <c r="K4" s="33"/>
      <c r="L4" s="33"/>
      <c r="M4" s="33"/>
    </row>
    <row r="5" ht="25.5" customHeight="1" spans="1:13">
      <c r="A5" s="32"/>
      <c r="B5" s="32" t="s">
        <v>102</v>
      </c>
      <c r="C5" s="32" t="s">
        <v>103</v>
      </c>
      <c r="D5" s="33" t="s">
        <v>104</v>
      </c>
      <c r="E5" s="33"/>
      <c r="F5" s="33" t="s">
        <v>82</v>
      </c>
      <c r="G5" s="34" t="s">
        <v>147</v>
      </c>
      <c r="H5" s="34" t="s">
        <v>148</v>
      </c>
      <c r="I5" s="34" t="s">
        <v>149</v>
      </c>
      <c r="J5" s="34" t="s">
        <v>150</v>
      </c>
      <c r="K5" s="34" t="s">
        <v>151</v>
      </c>
      <c r="L5" s="34" t="s">
        <v>152</v>
      </c>
      <c r="M5" s="34" t="s">
        <v>154</v>
      </c>
    </row>
    <row r="6" s="1" customFormat="1" ht="33.75" customHeight="1" spans="1:13">
      <c r="A6" s="35"/>
      <c r="B6" s="36"/>
      <c r="C6" s="37"/>
      <c r="D6" s="37"/>
      <c r="E6" s="35"/>
      <c r="F6" s="38"/>
      <c r="G6" s="38"/>
      <c r="H6" s="38"/>
      <c r="I6" s="38"/>
      <c r="J6" s="38"/>
      <c r="K6" s="42"/>
      <c r="L6" s="42"/>
      <c r="M6" s="42"/>
    </row>
    <row r="7" ht="14.25" customHeight="1" spans="1:1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7" customHeight="1"/>
    <row r="2" customHeight="1"/>
    <row r="3" customHeight="1"/>
    <row r="4" customHeight="1"/>
    <row r="5" ht="36" customHeight="1"/>
    <row r="6" customHeight="1"/>
    <row r="7" ht="14.25" customHeight="1"/>
    <row r="8" customHeight="1"/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showZeros="0" workbookViewId="0">
      <selection activeCell="B19" sqref="B19"/>
    </sheetView>
  </sheetViews>
  <sheetFormatPr defaultColWidth="9" defaultRowHeight="13.5" outlineLevelRow="7"/>
  <cols>
    <col min="1" max="1" width="13.25" customWidth="1"/>
  </cols>
  <sheetData>
    <row r="1" ht="27" customHeight="1"/>
    <row r="2" customHeight="1"/>
    <row r="3" ht="30" customHeight="1" spans="1:1">
      <c r="A3" s="1" t="s">
        <v>25</v>
      </c>
    </row>
    <row r="4" customHeight="1"/>
    <row r="5" customHeight="1"/>
    <row r="6" ht="36" customHeight="1"/>
    <row r="7" s="1" customFormat="1" ht="39.75" customHeight="1" spans="4:10">
      <c r="D7" s="1">
        <f>E7+H7+I7+J7+N7+O7+P7+M7</f>
        <v>0</v>
      </c>
      <c r="E7" s="1">
        <f>F7+G7</f>
        <v>0</v>
      </c>
      <c r="J7" s="1">
        <f>K7+L7</f>
        <v>0</v>
      </c>
    </row>
    <row r="8" ht="14.25" customHeight="1"/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showGridLines="0" showZeros="0" workbookViewId="0">
      <selection activeCell="A1" sqref="A1"/>
    </sheetView>
  </sheetViews>
  <sheetFormatPr defaultColWidth="9" defaultRowHeight="13.5"/>
  <sheetData>
    <row r="1" ht="22.5" customHeight="1"/>
    <row r="2" ht="22.5" customHeight="1"/>
    <row r="3" ht="28.5" customHeight="1" spans="1:1">
      <c r="A3" s="1" t="s">
        <v>25</v>
      </c>
    </row>
    <row r="4" customHeight="1"/>
    <row r="5" customHeight="1"/>
    <row r="6" ht="36" customHeight="1"/>
    <row r="7" s="1" customFormat="1" ht="36" customHeight="1" spans="6:12">
      <c r="F7" s="1">
        <f>G7+J7+K7+L7+O7+P7+Q7+R7</f>
        <v>0</v>
      </c>
      <c r="G7" s="1">
        <f>H7+I7</f>
        <v>0</v>
      </c>
      <c r="L7" s="1">
        <f>M7+N7</f>
        <v>0</v>
      </c>
    </row>
    <row r="8" customHeight="1"/>
    <row r="9" customHeight="1"/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8" width="17.75" customWidth="1"/>
  </cols>
  <sheetData>
    <row r="1" ht="22.5" customHeight="1"/>
    <row r="2" ht="22.5" customHeight="1"/>
    <row r="3" customHeight="1"/>
    <row r="4" customHeight="1"/>
    <row r="5" customHeight="1"/>
    <row r="6" customHeight="1"/>
    <row r="7" customHeight="1"/>
    <row r="8" customHeight="1"/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D19" sqref="D19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/>
    <row r="2" ht="27" customHeight="1" spans="1:5">
      <c r="A2" s="2" t="s">
        <v>194</v>
      </c>
      <c r="B2" s="2"/>
      <c r="C2" s="2"/>
      <c r="D2" s="2"/>
      <c r="E2" s="2"/>
    </row>
    <row r="3" ht="35.25" customHeight="1" spans="1:1">
      <c r="A3" s="1" t="s">
        <v>25</v>
      </c>
    </row>
    <row r="4" ht="28.5" customHeight="1" spans="1:5">
      <c r="A4" s="3" t="s">
        <v>195</v>
      </c>
      <c r="B4" s="4" t="s">
        <v>196</v>
      </c>
      <c r="C4" s="4" t="s">
        <v>197</v>
      </c>
      <c r="D4" s="5" t="s">
        <v>198</v>
      </c>
      <c r="E4" s="6"/>
    </row>
    <row r="5" ht="28.5" customHeight="1" spans="1:5">
      <c r="A5" s="7"/>
      <c r="B5" s="8"/>
      <c r="C5" s="8"/>
      <c r="D5" s="9" t="s">
        <v>199</v>
      </c>
      <c r="E5" s="10" t="s">
        <v>200</v>
      </c>
    </row>
    <row r="6" s="1" customFormat="1" ht="24" customHeight="1" spans="1:5">
      <c r="A6" s="11" t="s">
        <v>201</v>
      </c>
      <c r="B6" s="12">
        <v>3</v>
      </c>
      <c r="C6" s="13">
        <v>2.7</v>
      </c>
      <c r="D6" s="14">
        <v>0.3</v>
      </c>
      <c r="E6" s="15">
        <f t="shared" ref="E6:E9" si="0">D6/B6</f>
        <v>0.1</v>
      </c>
    </row>
    <row r="7" s="1" customFormat="1" ht="36" customHeight="1" spans="1:5">
      <c r="A7" s="16" t="s">
        <v>202</v>
      </c>
      <c r="B7" s="17">
        <v>0</v>
      </c>
      <c r="C7" s="18">
        <v>0</v>
      </c>
      <c r="D7" s="18">
        <f t="shared" ref="D6:D9" si="1">C7-B7</f>
        <v>0</v>
      </c>
      <c r="E7" s="15" t="e">
        <f t="shared" si="0"/>
        <v>#DIV/0!</v>
      </c>
    </row>
    <row r="8" s="1" customFormat="1" ht="36" customHeight="1" spans="1:5">
      <c r="A8" s="19" t="s">
        <v>203</v>
      </c>
      <c r="B8" s="20"/>
      <c r="C8" s="18"/>
      <c r="D8" s="18">
        <f t="shared" si="1"/>
        <v>0</v>
      </c>
      <c r="E8" s="15" t="e">
        <f t="shared" si="0"/>
        <v>#DIV/0!</v>
      </c>
    </row>
    <row r="9" s="1" customFormat="1" ht="36" customHeight="1" spans="1:5">
      <c r="A9" s="19" t="s">
        <v>204</v>
      </c>
      <c r="B9" s="12">
        <v>3</v>
      </c>
      <c r="C9" s="13">
        <v>2.7</v>
      </c>
      <c r="D9" s="14">
        <v>0.3</v>
      </c>
      <c r="E9" s="21">
        <v>-0.1</v>
      </c>
    </row>
    <row r="10" ht="36" customHeight="1" spans="1:5">
      <c r="A10" s="22" t="s">
        <v>205</v>
      </c>
      <c r="B10" s="23">
        <v>0</v>
      </c>
      <c r="C10" s="24">
        <v>0</v>
      </c>
      <c r="D10" s="25">
        <v>0</v>
      </c>
      <c r="E10" s="26"/>
    </row>
    <row r="11" ht="36" customHeight="1" spans="1:5">
      <c r="A11" s="27" t="s">
        <v>206</v>
      </c>
      <c r="B11" s="12">
        <v>3</v>
      </c>
      <c r="C11" s="13">
        <v>2.7</v>
      </c>
      <c r="D11" s="14">
        <v>0.3</v>
      </c>
      <c r="E11" s="21">
        <v>-0.1</v>
      </c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312" t="s">
        <v>3</v>
      </c>
    </row>
    <row r="2" ht="27" customHeight="1" spans="1:1">
      <c r="A2" s="313" t="s">
        <v>4</v>
      </c>
    </row>
    <row r="3" ht="27" customHeight="1" spans="1:1">
      <c r="A3" s="313" t="s">
        <v>5</v>
      </c>
    </row>
    <row r="4" ht="27" customHeight="1" spans="1:1">
      <c r="A4" s="313" t="s">
        <v>6</v>
      </c>
    </row>
    <row r="5" ht="27" customHeight="1" spans="1:1">
      <c r="A5" s="313" t="s">
        <v>7</v>
      </c>
    </row>
    <row r="6" ht="27" customHeight="1" spans="1:1">
      <c r="A6" s="313" t="s">
        <v>8</v>
      </c>
    </row>
    <row r="7" ht="27" customHeight="1" spans="1:1">
      <c r="A7" s="313" t="s">
        <v>9</v>
      </c>
    </row>
    <row r="8" ht="27" customHeight="1" spans="1:1">
      <c r="A8" s="313" t="s">
        <v>10</v>
      </c>
    </row>
    <row r="9" ht="27" customHeight="1" spans="1:1">
      <c r="A9" s="313" t="s">
        <v>11</v>
      </c>
    </row>
    <row r="10" ht="27" customHeight="1" spans="1:1">
      <c r="A10" s="313" t="s">
        <v>12</v>
      </c>
    </row>
    <row r="11" ht="27" customHeight="1" spans="1:1">
      <c r="A11" s="313" t="s">
        <v>13</v>
      </c>
    </row>
    <row r="12" ht="27" customHeight="1" spans="1:1">
      <c r="A12" s="313" t="s">
        <v>14</v>
      </c>
    </row>
    <row r="13" ht="27" customHeight="1" spans="1:1">
      <c r="A13" s="313" t="s">
        <v>15</v>
      </c>
    </row>
    <row r="14" ht="27" customHeight="1" spans="1:1">
      <c r="A14" s="313" t="s">
        <v>16</v>
      </c>
    </row>
    <row r="15" ht="27" customHeight="1" spans="1:1">
      <c r="A15" s="313" t="s">
        <v>17</v>
      </c>
    </row>
    <row r="16" ht="27" customHeight="1" spans="1:1">
      <c r="A16" s="313" t="s">
        <v>18</v>
      </c>
    </row>
    <row r="17" ht="27" customHeight="1" spans="1:1">
      <c r="A17" s="313" t="s">
        <v>19</v>
      </c>
    </row>
    <row r="18" ht="27" customHeight="1" spans="1:1">
      <c r="A18" s="313" t="s">
        <v>20</v>
      </c>
    </row>
    <row r="19" ht="27" customHeight="1" spans="1:1">
      <c r="A19" s="313" t="s">
        <v>21</v>
      </c>
    </row>
    <row r="20" ht="27" customHeight="1" spans="1:1">
      <c r="A20" s="313" t="s">
        <v>22</v>
      </c>
    </row>
    <row r="21" ht="14.25" customHeight="1" spans="1:1">
      <c r="A21" s="314"/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showGridLines="0" showZeros="0" workbookViewId="0">
      <selection activeCell="A1" sqref="A1"/>
    </sheetView>
  </sheetViews>
  <sheetFormatPr defaultColWidth="9" defaultRowHeight="13.5"/>
  <cols>
    <col min="1" max="1" width="42.25" customWidth="1"/>
    <col min="2" max="6" width="18.125" customWidth="1"/>
  </cols>
  <sheetData>
    <row r="1" ht="27" customHeight="1"/>
    <row r="2" customHeight="1"/>
    <row r="3" ht="30" customHeight="1"/>
    <row r="4" customHeight="1"/>
    <row r="5" customHeight="1"/>
    <row r="6" ht="24" customHeight="1"/>
    <row r="7" s="1" customFormat="1" ht="35.25" customHeight="1"/>
    <row r="8" ht="14.25" customHeight="1"/>
    <row r="9" customHeight="1"/>
    <row r="10" customHeight="1"/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/>
    <row r="2" ht="22.5" customHeight="1"/>
    <row r="3" ht="27.75" customHeight="1"/>
    <row r="4" customHeight="1"/>
    <row r="5" customHeight="1"/>
    <row r="6" ht="36" customHeight="1"/>
    <row r="7" customHeight="1"/>
    <row r="8" customHeight="1"/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showGridLines="0" showZeros="0" tabSelected="1" workbookViewId="0">
      <selection activeCell="D6" sqref="D6"/>
    </sheetView>
  </sheetViews>
  <sheetFormatPr defaultColWidth="9" defaultRowHeight="13.5"/>
  <cols>
    <col min="1" max="6" width="28.125" customWidth="1"/>
  </cols>
  <sheetData>
    <row r="1" ht="27" customHeight="1"/>
    <row r="2" ht="41.25" customHeight="1"/>
    <row r="3" ht="84.75" customHeight="1"/>
    <row r="4" ht="84.75" customHeight="1"/>
    <row r="5" ht="84.75" customHeight="1"/>
    <row r="6" ht="84.75" customHeight="1"/>
    <row r="7" ht="84.75" customHeight="1"/>
    <row r="8" ht="14.25" customHeight="1"/>
    <row r="9" ht="14.25" customHeight="1"/>
    <row r="10" ht="14.25" customHeight="1"/>
    <row r="11" ht="14.25" customHeight="1"/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topLeftCell="A22" workbookViewId="0">
      <selection activeCell="G32" sqref="G32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280" t="s">
        <v>23</v>
      </c>
      <c r="B1" s="280"/>
      <c r="C1" s="280"/>
      <c r="D1" s="280"/>
    </row>
    <row r="2" ht="21" customHeight="1" spans="1:4">
      <c r="A2" s="281"/>
      <c r="B2" s="281"/>
      <c r="C2" s="281"/>
      <c r="D2" s="282" t="s">
        <v>24</v>
      </c>
    </row>
    <row r="3" ht="21" customHeight="1" spans="1:4">
      <c r="A3" s="30" t="s">
        <v>25</v>
      </c>
      <c r="B3" s="283"/>
      <c r="C3" s="284"/>
      <c r="D3" s="282" t="s">
        <v>26</v>
      </c>
    </row>
    <row r="4" ht="21" customHeight="1" spans="1:4">
      <c r="A4" s="285" t="s">
        <v>27</v>
      </c>
      <c r="B4" s="285"/>
      <c r="C4" s="285" t="s">
        <v>28</v>
      </c>
      <c r="D4" s="285"/>
    </row>
    <row r="5" ht="21" customHeight="1" spans="1:4">
      <c r="A5" s="286" t="s">
        <v>29</v>
      </c>
      <c r="B5" s="287" t="s">
        <v>30</v>
      </c>
      <c r="C5" s="286" t="s">
        <v>29</v>
      </c>
      <c r="D5" s="288" t="s">
        <v>30</v>
      </c>
    </row>
    <row r="6" s="1" customFormat="1" ht="21" customHeight="1" spans="1:4">
      <c r="A6" s="289" t="s">
        <v>31</v>
      </c>
      <c r="B6" s="290">
        <v>307.23</v>
      </c>
      <c r="C6" s="291" t="s">
        <v>32</v>
      </c>
      <c r="D6" s="292">
        <v>0</v>
      </c>
    </row>
    <row r="7" s="1" customFormat="1" ht="21" customHeight="1" spans="1:4">
      <c r="A7" s="293" t="s">
        <v>33</v>
      </c>
      <c r="B7" s="294">
        <v>45.5</v>
      </c>
      <c r="C7" s="291" t="s">
        <v>34</v>
      </c>
      <c r="D7" s="295">
        <v>0</v>
      </c>
    </row>
    <row r="8" s="1" customFormat="1" ht="21" customHeight="1" spans="1:4">
      <c r="A8" s="289" t="s">
        <v>35</v>
      </c>
      <c r="B8" s="296">
        <v>0</v>
      </c>
      <c r="C8" s="291" t="s">
        <v>36</v>
      </c>
      <c r="D8" s="295">
        <v>0</v>
      </c>
    </row>
    <row r="9" s="1" customFormat="1" ht="21" customHeight="1" spans="1:4">
      <c r="A9" s="289" t="s">
        <v>37</v>
      </c>
      <c r="B9" s="296">
        <v>0</v>
      </c>
      <c r="C9" s="291" t="s">
        <v>38</v>
      </c>
      <c r="D9" s="295">
        <v>0</v>
      </c>
    </row>
    <row r="10" s="1" customFormat="1" ht="21" customHeight="1" spans="1:4">
      <c r="A10" s="289" t="s">
        <v>39</v>
      </c>
      <c r="B10" s="296">
        <v>0</v>
      </c>
      <c r="C10" s="291" t="s">
        <v>40</v>
      </c>
      <c r="D10" s="295">
        <v>0</v>
      </c>
    </row>
    <row r="11" s="1" customFormat="1" ht="21" customHeight="1" spans="1:4">
      <c r="A11" s="289" t="s">
        <v>41</v>
      </c>
      <c r="B11" s="296"/>
      <c r="C11" s="291" t="s">
        <v>42</v>
      </c>
      <c r="D11" s="295">
        <v>0</v>
      </c>
    </row>
    <row r="12" s="1" customFormat="1" ht="21" customHeight="1" spans="1:4">
      <c r="A12" s="289" t="s">
        <v>43</v>
      </c>
      <c r="B12" s="296">
        <v>0</v>
      </c>
      <c r="C12" s="291" t="s">
        <v>44</v>
      </c>
      <c r="D12" s="295">
        <v>244.51</v>
      </c>
    </row>
    <row r="13" s="1" customFormat="1" ht="21" customHeight="1" spans="1:4">
      <c r="A13" s="289" t="s">
        <v>45</v>
      </c>
      <c r="B13" s="294">
        <v>0</v>
      </c>
      <c r="C13" s="291" t="s">
        <v>46</v>
      </c>
      <c r="D13" s="292">
        <v>28.87</v>
      </c>
    </row>
    <row r="14" s="1" customFormat="1" ht="21" customHeight="1" spans="1:4">
      <c r="A14" s="289" t="s">
        <v>47</v>
      </c>
      <c r="B14" s="294">
        <v>0</v>
      </c>
      <c r="C14" s="291" t="s">
        <v>48</v>
      </c>
      <c r="D14" s="295">
        <v>0</v>
      </c>
    </row>
    <row r="15" s="1" customFormat="1" ht="21" customHeight="1" spans="1:4">
      <c r="A15" s="289" t="s">
        <v>49</v>
      </c>
      <c r="B15" s="294">
        <v>0</v>
      </c>
      <c r="C15" s="291" t="s">
        <v>50</v>
      </c>
      <c r="D15" s="292">
        <v>13.89</v>
      </c>
    </row>
    <row r="16" s="1" customFormat="1" ht="21" customHeight="1" spans="1:4">
      <c r="A16" s="289" t="s">
        <v>51</v>
      </c>
      <c r="B16" s="294">
        <v>0</v>
      </c>
      <c r="C16" s="291" t="s">
        <v>52</v>
      </c>
      <c r="D16" s="295">
        <v>0</v>
      </c>
    </row>
    <row r="17" s="1" customFormat="1" ht="21" customHeight="1" spans="1:4">
      <c r="A17" s="297" t="s">
        <v>53</v>
      </c>
      <c r="B17" s="294">
        <v>0</v>
      </c>
      <c r="C17" s="298" t="s">
        <v>54</v>
      </c>
      <c r="D17" s="295">
        <v>0</v>
      </c>
    </row>
    <row r="18" s="1" customFormat="1" ht="21" customHeight="1" spans="1:4">
      <c r="A18" s="289" t="s">
        <v>55</v>
      </c>
      <c r="B18" s="294">
        <v>0</v>
      </c>
      <c r="C18" s="299" t="s">
        <v>56</v>
      </c>
      <c r="D18" s="295">
        <v>0</v>
      </c>
    </row>
    <row r="19" s="1" customFormat="1" ht="21" customHeight="1" spans="1:4">
      <c r="A19" s="297" t="s">
        <v>57</v>
      </c>
      <c r="B19" s="294">
        <v>0</v>
      </c>
      <c r="C19" s="300" t="s">
        <v>58</v>
      </c>
      <c r="D19" s="295">
        <v>0</v>
      </c>
    </row>
    <row r="20" s="1" customFormat="1" ht="21" customHeight="1" spans="1:4">
      <c r="A20" s="301" t="s">
        <v>59</v>
      </c>
      <c r="B20" s="294">
        <v>0</v>
      </c>
      <c r="C20" s="291" t="s">
        <v>60</v>
      </c>
      <c r="D20" s="295">
        <v>0</v>
      </c>
    </row>
    <row r="21" s="1" customFormat="1" ht="21" customHeight="1" spans="1:4">
      <c r="A21" s="301"/>
      <c r="B21" s="294"/>
      <c r="C21" s="302" t="s">
        <v>61</v>
      </c>
      <c r="D21" s="295">
        <v>0</v>
      </c>
    </row>
    <row r="22" s="1" customFormat="1" ht="21" customHeight="1" spans="1:4">
      <c r="A22" s="301"/>
      <c r="B22" s="294"/>
      <c r="C22" s="302" t="s">
        <v>62</v>
      </c>
      <c r="D22" s="295">
        <v>0</v>
      </c>
    </row>
    <row r="23" s="1" customFormat="1" ht="21" customHeight="1" spans="1:4">
      <c r="A23" s="303"/>
      <c r="B23" s="294"/>
      <c r="C23" s="302" t="s">
        <v>63</v>
      </c>
      <c r="D23" s="304">
        <v>0</v>
      </c>
    </row>
    <row r="24" s="1" customFormat="1" ht="21" customHeight="1" spans="1:4">
      <c r="A24" s="303"/>
      <c r="B24" s="294"/>
      <c r="C24" s="302" t="s">
        <v>64</v>
      </c>
      <c r="D24" s="304">
        <v>0</v>
      </c>
    </row>
    <row r="25" s="1" customFormat="1" ht="21" customHeight="1" spans="1:4">
      <c r="A25" s="303"/>
      <c r="B25" s="294"/>
      <c r="C25" s="302" t="s">
        <v>65</v>
      </c>
      <c r="D25" s="304">
        <v>19.96</v>
      </c>
    </row>
    <row r="26" s="1" customFormat="1" ht="21" customHeight="1" spans="1:4">
      <c r="A26" s="303"/>
      <c r="B26" s="294"/>
      <c r="C26" s="302" t="s">
        <v>66</v>
      </c>
      <c r="D26" s="295">
        <v>0</v>
      </c>
    </row>
    <row r="27" s="1" customFormat="1" ht="21" customHeight="1" spans="1:4">
      <c r="A27" s="303"/>
      <c r="B27" s="294"/>
      <c r="C27" s="302" t="s">
        <v>67</v>
      </c>
      <c r="D27" s="295">
        <v>0</v>
      </c>
    </row>
    <row r="28" s="1" customFormat="1" ht="21" customHeight="1" spans="1:4">
      <c r="A28" s="303"/>
      <c r="B28" s="294"/>
      <c r="C28" s="302" t="s">
        <v>68</v>
      </c>
      <c r="D28" s="305">
        <v>0</v>
      </c>
    </row>
    <row r="29" s="1" customFormat="1" ht="21" customHeight="1" spans="1:4">
      <c r="A29" s="303"/>
      <c r="B29" s="294"/>
      <c r="C29" s="302" t="s">
        <v>69</v>
      </c>
      <c r="D29" s="306">
        <v>0</v>
      </c>
    </row>
    <row r="30" s="1" customFormat="1" ht="21" customHeight="1" spans="1:4">
      <c r="A30" s="303"/>
      <c r="B30" s="294"/>
      <c r="C30" s="302" t="s">
        <v>70</v>
      </c>
      <c r="D30" s="306">
        <v>0</v>
      </c>
    </row>
    <row r="31" s="1" customFormat="1" ht="21" customHeight="1" spans="1:4">
      <c r="A31" s="303"/>
      <c r="B31" s="294"/>
      <c r="C31" s="297" t="s">
        <v>71</v>
      </c>
      <c r="D31" s="306">
        <v>0</v>
      </c>
    </row>
    <row r="32" s="1" customFormat="1" ht="21" customHeight="1" spans="1:4">
      <c r="A32" s="303"/>
      <c r="B32" s="294"/>
      <c r="C32" s="291" t="s">
        <v>72</v>
      </c>
      <c r="D32" s="306">
        <v>0</v>
      </c>
    </row>
    <row r="33" s="1" customFormat="1" ht="21" customHeight="1" spans="1:4">
      <c r="A33" s="303"/>
      <c r="B33" s="294"/>
      <c r="C33" s="291" t="s">
        <v>73</v>
      </c>
      <c r="D33" s="295">
        <v>0</v>
      </c>
    </row>
    <row r="34" s="1" customFormat="1" ht="21" customHeight="1" spans="1:4">
      <c r="A34" s="303"/>
      <c r="B34" s="294"/>
      <c r="C34" s="291" t="s">
        <v>74</v>
      </c>
      <c r="D34" s="306">
        <v>0</v>
      </c>
    </row>
    <row r="35" ht="21" customHeight="1" spans="1:4">
      <c r="A35" s="303"/>
      <c r="B35" s="294"/>
      <c r="C35" s="291"/>
      <c r="D35" s="306"/>
    </row>
    <row r="36" ht="21" customHeight="1" spans="1:4">
      <c r="A36" s="303"/>
      <c r="B36" s="294"/>
      <c r="C36" s="291"/>
      <c r="D36" s="306"/>
    </row>
    <row r="37" ht="21" customHeight="1" spans="1:4">
      <c r="A37" s="303"/>
      <c r="B37" s="294"/>
      <c r="C37" s="291"/>
      <c r="D37" s="307"/>
    </row>
    <row r="38" ht="21" customHeight="1" spans="1:4">
      <c r="A38" s="303"/>
      <c r="B38" s="294"/>
      <c r="C38" s="291"/>
      <c r="D38" s="307"/>
    </row>
    <row r="39" s="1" customFormat="1" ht="21" customHeight="1" spans="1:4">
      <c r="A39" s="308" t="s">
        <v>75</v>
      </c>
      <c r="B39" s="309">
        <v>307.23</v>
      </c>
      <c r="C39" s="308" t="s">
        <v>76</v>
      </c>
      <c r="D39" s="294">
        <v>307.23</v>
      </c>
    </row>
    <row r="40" ht="21" customHeight="1" spans="1:4">
      <c r="A40" s="310" t="s">
        <v>77</v>
      </c>
      <c r="B40" s="310"/>
      <c r="C40" s="311"/>
      <c r="D40" s="311"/>
    </row>
    <row r="41" ht="21" customHeight="1" spans="3:4">
      <c r="C41" s="311"/>
      <c r="D41" s="311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topLeftCell="D1" workbookViewId="0">
      <selection activeCell="S11" sqref="S1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252" t="s">
        <v>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67"/>
      <c r="M1" s="267"/>
      <c r="N1" s="267"/>
      <c r="O1" s="252"/>
      <c r="P1" s="252"/>
      <c r="Q1" s="252"/>
      <c r="R1" s="252"/>
      <c r="S1" s="252"/>
    </row>
    <row r="2" customHeight="1" spans="1:19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75" t="s">
        <v>78</v>
      </c>
      <c r="S2" s="275"/>
    </row>
    <row r="3" ht="32.25" customHeight="1" spans="1:19">
      <c r="A3" s="30" t="s">
        <v>25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75" t="s">
        <v>26</v>
      </c>
      <c r="S3" s="276"/>
    </row>
    <row r="4" customHeight="1" spans="1:19">
      <c r="A4" s="254" t="s">
        <v>79</v>
      </c>
      <c r="B4" s="255" t="s">
        <v>80</v>
      </c>
      <c r="C4" s="256"/>
      <c r="D4" s="256"/>
      <c r="E4" s="256"/>
      <c r="F4" s="256"/>
      <c r="G4" s="256"/>
      <c r="H4" s="256"/>
      <c r="I4" s="256"/>
      <c r="J4" s="256"/>
      <c r="K4" s="256"/>
      <c r="L4" s="268"/>
      <c r="M4" s="268"/>
      <c r="N4" s="268"/>
      <c r="O4" s="255" t="s">
        <v>81</v>
      </c>
      <c r="P4" s="256"/>
      <c r="Q4" s="256"/>
      <c r="R4" s="256"/>
      <c r="S4" s="277"/>
    </row>
    <row r="5" customHeight="1" spans="1:19">
      <c r="A5" s="257"/>
      <c r="B5" s="258" t="s">
        <v>82</v>
      </c>
      <c r="C5" s="259" t="s">
        <v>83</v>
      </c>
      <c r="D5" s="260"/>
      <c r="E5" s="261"/>
      <c r="F5" s="262" t="s">
        <v>35</v>
      </c>
      <c r="G5" s="262" t="s">
        <v>37</v>
      </c>
      <c r="H5" s="259" t="s">
        <v>84</v>
      </c>
      <c r="I5" s="260"/>
      <c r="J5" s="261"/>
      <c r="K5" s="262" t="s">
        <v>43</v>
      </c>
      <c r="L5" s="262" t="s">
        <v>45</v>
      </c>
      <c r="M5" s="269" t="s">
        <v>85</v>
      </c>
      <c r="N5" s="269" t="s">
        <v>86</v>
      </c>
      <c r="O5" s="269" t="s">
        <v>82</v>
      </c>
      <c r="P5" s="270" t="s">
        <v>87</v>
      </c>
      <c r="Q5" s="278"/>
      <c r="R5" s="279"/>
      <c r="S5" s="269" t="s">
        <v>88</v>
      </c>
    </row>
    <row r="6" ht="24" customHeight="1" spans="1:19">
      <c r="A6" s="263"/>
      <c r="B6" s="264"/>
      <c r="C6" s="262" t="s">
        <v>89</v>
      </c>
      <c r="D6" s="262" t="s">
        <v>90</v>
      </c>
      <c r="E6" s="262" t="s">
        <v>91</v>
      </c>
      <c r="F6" s="262"/>
      <c r="G6" s="262"/>
      <c r="H6" s="262" t="s">
        <v>89</v>
      </c>
      <c r="I6" s="262" t="s">
        <v>92</v>
      </c>
      <c r="J6" s="262" t="s">
        <v>91</v>
      </c>
      <c r="K6" s="262"/>
      <c r="L6" s="262"/>
      <c r="M6" s="271"/>
      <c r="N6" s="271"/>
      <c r="O6" s="271"/>
      <c r="P6" s="271" t="s">
        <v>93</v>
      </c>
      <c r="Q6" s="271" t="s">
        <v>94</v>
      </c>
      <c r="R6" s="271" t="s">
        <v>95</v>
      </c>
      <c r="S6" s="271"/>
    </row>
    <row r="7" s="1" customFormat="1" ht="27.75" customHeight="1" spans="1:19">
      <c r="A7" s="265" t="s">
        <v>82</v>
      </c>
      <c r="B7" s="266">
        <f>C7+F7+G7+H7+K7+L7+M7+N7</f>
        <v>307.23</v>
      </c>
      <c r="C7" s="266">
        <f>D7+E7</f>
        <v>307.23</v>
      </c>
      <c r="D7" s="266">
        <v>261.73</v>
      </c>
      <c r="E7" s="266">
        <v>45.5</v>
      </c>
      <c r="F7" s="266">
        <v>0</v>
      </c>
      <c r="G7" s="266">
        <v>0</v>
      </c>
      <c r="H7" s="266">
        <f>I7+J7</f>
        <v>0</v>
      </c>
      <c r="I7" s="266">
        <v>0</v>
      </c>
      <c r="J7" s="272">
        <v>0</v>
      </c>
      <c r="K7" s="266">
        <v>0</v>
      </c>
      <c r="L7" s="266">
        <v>0</v>
      </c>
      <c r="M7" s="273">
        <v>0</v>
      </c>
      <c r="N7" s="266">
        <v>0</v>
      </c>
      <c r="O7" s="274">
        <f>S7+P7+Q7+R7</f>
        <v>307.23</v>
      </c>
      <c r="P7" s="274">
        <v>243.38</v>
      </c>
      <c r="Q7" s="274">
        <v>17.57</v>
      </c>
      <c r="R7" s="274">
        <v>0.78</v>
      </c>
      <c r="S7" s="274">
        <v>45.5</v>
      </c>
    </row>
    <row r="8" ht="27.75" customHeight="1" spans="1:19">
      <c r="A8" s="265" t="s">
        <v>96</v>
      </c>
      <c r="B8" s="266">
        <f t="shared" ref="B8:B9" si="0">C8+F8+G8+H8+K8+L8+M8+N8</f>
        <v>307.23</v>
      </c>
      <c r="C8" s="266">
        <f t="shared" ref="C8:C9" si="1">D8+E8</f>
        <v>307.23</v>
      </c>
      <c r="D8" s="266">
        <v>261.73</v>
      </c>
      <c r="E8" s="266">
        <v>45.5</v>
      </c>
      <c r="F8" s="266">
        <v>0</v>
      </c>
      <c r="G8" s="266">
        <v>0</v>
      </c>
      <c r="H8" s="266">
        <f t="shared" ref="H8:H9" si="2">I8+J8</f>
        <v>0</v>
      </c>
      <c r="I8" s="266">
        <v>0</v>
      </c>
      <c r="J8" s="272">
        <v>0</v>
      </c>
      <c r="K8" s="266">
        <v>0</v>
      </c>
      <c r="L8" s="266">
        <v>0</v>
      </c>
      <c r="M8" s="273">
        <v>0</v>
      </c>
      <c r="N8" s="266">
        <v>0</v>
      </c>
      <c r="O8" s="274">
        <f t="shared" ref="O8:O9" si="3">S8+P8+Q8+R8</f>
        <v>307.23</v>
      </c>
      <c r="P8" s="274">
        <v>243.38</v>
      </c>
      <c r="Q8" s="274">
        <v>17.57</v>
      </c>
      <c r="R8" s="274">
        <v>0.78</v>
      </c>
      <c r="S8" s="274">
        <v>45.5</v>
      </c>
    </row>
    <row r="9" ht="27.75" customHeight="1" spans="1:19">
      <c r="A9" s="265" t="s">
        <v>97</v>
      </c>
      <c r="B9" s="266">
        <f t="shared" si="0"/>
        <v>307.23</v>
      </c>
      <c r="C9" s="266">
        <f t="shared" si="1"/>
        <v>307.23</v>
      </c>
      <c r="D9" s="266">
        <v>261.73</v>
      </c>
      <c r="E9" s="266">
        <v>45.5</v>
      </c>
      <c r="F9" s="266">
        <v>0</v>
      </c>
      <c r="G9" s="266">
        <v>0</v>
      </c>
      <c r="H9" s="266">
        <f t="shared" si="2"/>
        <v>0</v>
      </c>
      <c r="I9" s="266">
        <v>0</v>
      </c>
      <c r="J9" s="272">
        <v>0</v>
      </c>
      <c r="K9" s="266">
        <v>0</v>
      </c>
      <c r="L9" s="266">
        <v>0</v>
      </c>
      <c r="M9" s="273">
        <v>0</v>
      </c>
      <c r="N9" s="266">
        <v>0</v>
      </c>
      <c r="O9" s="274">
        <f t="shared" si="3"/>
        <v>307.23</v>
      </c>
      <c r="P9" s="274">
        <v>243.38</v>
      </c>
      <c r="Q9" s="274">
        <v>17.57</v>
      </c>
      <c r="R9" s="274">
        <v>0.78</v>
      </c>
      <c r="S9" s="274">
        <v>45.5</v>
      </c>
    </row>
    <row r="10" ht="27.75" customHeight="1"/>
    <row r="11" ht="27.75" customHeight="1"/>
    <row r="12" ht="27.75" customHeight="1"/>
    <row r="13" ht="27.75" customHeight="1"/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showGridLines="0" showZeros="0" workbookViewId="0">
      <selection activeCell="J15" sqref="J15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221" t="s">
        <v>98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ht="21.75" customHeight="1" spans="1:18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43"/>
      <c r="O2" s="243"/>
      <c r="P2" s="244"/>
      <c r="Q2" s="244"/>
      <c r="R2" s="247" t="s">
        <v>99</v>
      </c>
    </row>
    <row r="3" ht="30" customHeight="1" spans="1:18">
      <c r="A3" s="30" t="s">
        <v>25</v>
      </c>
      <c r="B3" s="223"/>
      <c r="C3" s="223"/>
      <c r="D3" s="223"/>
      <c r="E3" s="223"/>
      <c r="F3" s="222"/>
      <c r="G3" s="222"/>
      <c r="H3" s="222"/>
      <c r="I3" s="222"/>
      <c r="J3" s="222"/>
      <c r="K3" s="222"/>
      <c r="L3" s="222"/>
      <c r="M3" s="222"/>
      <c r="N3" s="245"/>
      <c r="O3" s="245"/>
      <c r="P3" s="245"/>
      <c r="Q3" s="248"/>
      <c r="R3" s="247" t="s">
        <v>26</v>
      </c>
    </row>
    <row r="4" customHeight="1" spans="1:18">
      <c r="A4" s="224" t="s">
        <v>79</v>
      </c>
      <c r="B4" s="225" t="s">
        <v>100</v>
      </c>
      <c r="C4" s="225"/>
      <c r="D4" s="225"/>
      <c r="E4" s="226" t="s">
        <v>101</v>
      </c>
      <c r="F4" s="227" t="s">
        <v>80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49"/>
    </row>
    <row r="5" customHeight="1" spans="1:18">
      <c r="A5" s="229"/>
      <c r="B5" s="230" t="s">
        <v>102</v>
      </c>
      <c r="C5" s="230" t="s">
        <v>103</v>
      </c>
      <c r="D5" s="230" t="s">
        <v>104</v>
      </c>
      <c r="E5" s="231"/>
      <c r="F5" s="224" t="s">
        <v>82</v>
      </c>
      <c r="G5" s="232" t="s">
        <v>83</v>
      </c>
      <c r="H5" s="233"/>
      <c r="I5" s="246"/>
      <c r="J5" s="237" t="s">
        <v>35</v>
      </c>
      <c r="K5" s="237" t="s">
        <v>37</v>
      </c>
      <c r="L5" s="232" t="s">
        <v>84</v>
      </c>
      <c r="M5" s="233"/>
      <c r="N5" s="246"/>
      <c r="O5" s="237" t="s">
        <v>43</v>
      </c>
      <c r="P5" s="237" t="s">
        <v>45</v>
      </c>
      <c r="Q5" s="250" t="s">
        <v>85</v>
      </c>
      <c r="R5" s="250" t="s">
        <v>86</v>
      </c>
    </row>
    <row r="6" ht="24" customHeight="1" spans="1:18">
      <c r="A6" s="234"/>
      <c r="B6" s="235"/>
      <c r="C6" s="235"/>
      <c r="D6" s="235"/>
      <c r="E6" s="236"/>
      <c r="F6" s="234"/>
      <c r="G6" s="237" t="s">
        <v>89</v>
      </c>
      <c r="H6" s="238" t="s">
        <v>90</v>
      </c>
      <c r="I6" s="237" t="s">
        <v>91</v>
      </c>
      <c r="J6" s="237"/>
      <c r="K6" s="237"/>
      <c r="L6" s="237" t="s">
        <v>89</v>
      </c>
      <c r="M6" s="237" t="s">
        <v>92</v>
      </c>
      <c r="N6" s="237" t="s">
        <v>91</v>
      </c>
      <c r="O6" s="237"/>
      <c r="P6" s="237"/>
      <c r="Q6" s="251"/>
      <c r="R6" s="251"/>
    </row>
    <row r="7" s="1" customFormat="1" customHeight="1" spans="1:18">
      <c r="A7" s="239"/>
      <c r="B7" s="240"/>
      <c r="C7" s="241"/>
      <c r="D7" s="241"/>
      <c r="E7" s="239" t="s">
        <v>82</v>
      </c>
      <c r="F7" s="242">
        <f>G7+J7+K7+L7+O7+P7+Q7+R7</f>
        <v>307.23</v>
      </c>
      <c r="G7" s="242">
        <f>H7+I7</f>
        <v>307.23</v>
      </c>
      <c r="H7" s="242">
        <v>261.73</v>
      </c>
      <c r="I7" s="242">
        <v>45.5</v>
      </c>
      <c r="J7" s="242">
        <v>0</v>
      </c>
      <c r="K7" s="242">
        <v>0</v>
      </c>
      <c r="L7" s="242">
        <f>M7+N7</f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</row>
    <row r="8" customHeight="1" spans="1:18">
      <c r="A8" s="239" t="s">
        <v>96</v>
      </c>
      <c r="B8" s="240"/>
      <c r="C8" s="241"/>
      <c r="D8" s="241"/>
      <c r="E8" s="239"/>
      <c r="F8" s="242">
        <f t="shared" ref="F8:F22" si="0">G8+J8+K8+L8+O8+P8+Q8+R8</f>
        <v>307.23</v>
      </c>
      <c r="G8" s="242">
        <f t="shared" ref="G8:G22" si="1">H8+I8</f>
        <v>307.23</v>
      </c>
      <c r="H8" s="242">
        <v>261.73</v>
      </c>
      <c r="I8" s="242">
        <v>45.5</v>
      </c>
      <c r="J8" s="242">
        <v>0</v>
      </c>
      <c r="K8" s="242">
        <v>0</v>
      </c>
      <c r="L8" s="242">
        <f t="shared" ref="L8:L22" si="2">M8+N8</f>
        <v>0</v>
      </c>
      <c r="M8" s="242">
        <v>0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</row>
    <row r="9" customHeight="1" spans="1:18">
      <c r="A9" s="239" t="s">
        <v>97</v>
      </c>
      <c r="B9" s="240">
        <v>207</v>
      </c>
      <c r="C9" s="241"/>
      <c r="D9" s="241"/>
      <c r="E9" s="239" t="s">
        <v>105</v>
      </c>
      <c r="F9" s="242">
        <v>244.51</v>
      </c>
      <c r="G9" s="242">
        <f t="shared" si="1"/>
        <v>244.51</v>
      </c>
      <c r="H9" s="242">
        <v>199.01</v>
      </c>
      <c r="I9" s="242">
        <v>45.5</v>
      </c>
      <c r="J9" s="242">
        <v>0</v>
      </c>
      <c r="K9" s="242">
        <v>0</v>
      </c>
      <c r="L9" s="242">
        <f t="shared" si="2"/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</row>
    <row r="10" customHeight="1" spans="1:18">
      <c r="A10" s="239" t="s">
        <v>106</v>
      </c>
      <c r="B10" s="240"/>
      <c r="C10" s="241" t="s">
        <v>107</v>
      </c>
      <c r="D10" s="241"/>
      <c r="E10" s="239" t="s">
        <v>108</v>
      </c>
      <c r="F10" s="242">
        <f t="shared" si="0"/>
        <v>199.01</v>
      </c>
      <c r="G10" s="242">
        <f t="shared" si="1"/>
        <v>199.01</v>
      </c>
      <c r="H10" s="242">
        <v>199.01</v>
      </c>
      <c r="I10" s="242">
        <v>0</v>
      </c>
      <c r="J10" s="242">
        <v>0</v>
      </c>
      <c r="K10" s="242">
        <v>0</v>
      </c>
      <c r="L10" s="242">
        <f t="shared" si="2"/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</row>
    <row r="11" customHeight="1" spans="1:18">
      <c r="A11" s="239" t="s">
        <v>109</v>
      </c>
      <c r="B11" s="240">
        <v>207</v>
      </c>
      <c r="C11" s="241" t="s">
        <v>110</v>
      </c>
      <c r="D11" s="241" t="s">
        <v>107</v>
      </c>
      <c r="E11" s="239" t="s">
        <v>111</v>
      </c>
      <c r="F11" s="242">
        <f t="shared" si="0"/>
        <v>199.01</v>
      </c>
      <c r="G11" s="242">
        <f t="shared" si="1"/>
        <v>199.01</v>
      </c>
      <c r="H11" s="242">
        <v>199.01</v>
      </c>
      <c r="I11" s="242">
        <v>0</v>
      </c>
      <c r="J11" s="242">
        <v>0</v>
      </c>
      <c r="K11" s="242">
        <v>0</v>
      </c>
      <c r="L11" s="242">
        <f t="shared" si="2"/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</row>
    <row r="12" customFormat="1" customHeight="1" spans="1:18">
      <c r="A12" s="239" t="s">
        <v>96</v>
      </c>
      <c r="B12" s="240">
        <v>207</v>
      </c>
      <c r="C12" s="241" t="s">
        <v>112</v>
      </c>
      <c r="D12" s="241" t="s">
        <v>112</v>
      </c>
      <c r="E12" s="239" t="s">
        <v>113</v>
      </c>
      <c r="F12" s="242">
        <f t="shared" si="0"/>
        <v>45.5</v>
      </c>
      <c r="G12" s="242">
        <f t="shared" si="1"/>
        <v>45.5</v>
      </c>
      <c r="H12" s="242"/>
      <c r="I12" s="242">
        <v>45.5</v>
      </c>
      <c r="J12" s="242"/>
      <c r="K12" s="242"/>
      <c r="L12" s="242"/>
      <c r="M12" s="242"/>
      <c r="N12" s="242"/>
      <c r="O12" s="242"/>
      <c r="P12" s="242"/>
      <c r="Q12" s="242"/>
      <c r="R12" s="242"/>
    </row>
    <row r="13" customHeight="1" spans="1:18">
      <c r="A13" s="239" t="s">
        <v>97</v>
      </c>
      <c r="B13" s="240">
        <v>208</v>
      </c>
      <c r="C13" s="241"/>
      <c r="D13" s="241"/>
      <c r="E13" s="239" t="s">
        <v>114</v>
      </c>
      <c r="F13" s="242">
        <f t="shared" si="0"/>
        <v>28.87</v>
      </c>
      <c r="G13" s="242">
        <f t="shared" si="1"/>
        <v>28.87</v>
      </c>
      <c r="H13" s="242">
        <v>28.87</v>
      </c>
      <c r="I13" s="242">
        <v>0</v>
      </c>
      <c r="J13" s="242">
        <v>0</v>
      </c>
      <c r="K13" s="242">
        <v>0</v>
      </c>
      <c r="L13" s="242">
        <f t="shared" si="2"/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</row>
    <row r="14" customHeight="1" spans="1:18">
      <c r="A14" s="239" t="s">
        <v>106</v>
      </c>
      <c r="B14" s="240"/>
      <c r="C14" s="241" t="s">
        <v>115</v>
      </c>
      <c r="D14" s="241"/>
      <c r="E14" s="239" t="s">
        <v>116</v>
      </c>
      <c r="F14" s="242">
        <f t="shared" si="0"/>
        <v>28.87</v>
      </c>
      <c r="G14" s="242">
        <f t="shared" si="1"/>
        <v>28.87</v>
      </c>
      <c r="H14" s="242">
        <v>28.87</v>
      </c>
      <c r="I14" s="242">
        <v>0</v>
      </c>
      <c r="J14" s="242">
        <v>0</v>
      </c>
      <c r="K14" s="242">
        <v>0</v>
      </c>
      <c r="L14" s="242">
        <f t="shared" si="2"/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</row>
    <row r="15" customHeight="1" spans="1:18">
      <c r="A15" s="239" t="s">
        <v>109</v>
      </c>
      <c r="B15" s="240">
        <v>208</v>
      </c>
      <c r="C15" s="241" t="s">
        <v>117</v>
      </c>
      <c r="D15" s="241" t="s">
        <v>118</v>
      </c>
      <c r="E15" s="239" t="s">
        <v>119</v>
      </c>
      <c r="F15" s="242">
        <f t="shared" si="0"/>
        <v>0.77</v>
      </c>
      <c r="G15" s="242">
        <f t="shared" si="1"/>
        <v>0.77</v>
      </c>
      <c r="H15" s="242">
        <v>0.77</v>
      </c>
      <c r="I15" s="242">
        <v>0</v>
      </c>
      <c r="J15" s="242">
        <v>0</v>
      </c>
      <c r="K15" s="242">
        <v>0</v>
      </c>
      <c r="L15" s="242">
        <f t="shared" si="2"/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</row>
    <row r="16" customHeight="1" spans="1:18">
      <c r="A16" s="239" t="s">
        <v>109</v>
      </c>
      <c r="B16" s="240">
        <v>208</v>
      </c>
      <c r="C16" s="241" t="s">
        <v>117</v>
      </c>
      <c r="D16" s="241" t="s">
        <v>115</v>
      </c>
      <c r="E16" s="239" t="s">
        <v>120</v>
      </c>
      <c r="F16" s="242">
        <f t="shared" si="0"/>
        <v>28.1</v>
      </c>
      <c r="G16" s="242">
        <f t="shared" si="1"/>
        <v>28.1</v>
      </c>
      <c r="H16" s="242">
        <v>28.1</v>
      </c>
      <c r="I16" s="242">
        <v>0</v>
      </c>
      <c r="J16" s="242">
        <v>0</v>
      </c>
      <c r="K16" s="242">
        <v>0</v>
      </c>
      <c r="L16" s="242">
        <f t="shared" si="2"/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</row>
    <row r="17" customHeight="1" spans="1:18">
      <c r="A17" s="239" t="s">
        <v>97</v>
      </c>
      <c r="B17" s="240">
        <v>210</v>
      </c>
      <c r="C17" s="241"/>
      <c r="D17" s="241"/>
      <c r="E17" s="239" t="s">
        <v>121</v>
      </c>
      <c r="F17" s="242">
        <f t="shared" si="0"/>
        <v>13.89</v>
      </c>
      <c r="G17" s="242">
        <f t="shared" si="1"/>
        <v>13.89</v>
      </c>
      <c r="H17" s="242">
        <v>13.89</v>
      </c>
      <c r="I17" s="242">
        <v>0</v>
      </c>
      <c r="J17" s="242">
        <v>0</v>
      </c>
      <c r="K17" s="242">
        <v>0</v>
      </c>
      <c r="L17" s="242">
        <f t="shared" si="2"/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</row>
    <row r="18" customHeight="1" spans="1:18">
      <c r="A18" s="239" t="s">
        <v>106</v>
      </c>
      <c r="B18" s="240"/>
      <c r="C18" s="241" t="s">
        <v>122</v>
      </c>
      <c r="D18" s="241"/>
      <c r="E18" s="239" t="s">
        <v>123</v>
      </c>
      <c r="F18" s="242">
        <f t="shared" si="0"/>
        <v>13.89</v>
      </c>
      <c r="G18" s="242">
        <f t="shared" si="1"/>
        <v>13.89</v>
      </c>
      <c r="H18" s="242">
        <v>13.89</v>
      </c>
      <c r="I18" s="242">
        <v>0</v>
      </c>
      <c r="J18" s="242">
        <v>0</v>
      </c>
      <c r="K18" s="242">
        <v>0</v>
      </c>
      <c r="L18" s="242">
        <f t="shared" si="2"/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</row>
    <row r="19" customHeight="1" spans="1:18">
      <c r="A19" s="239" t="s">
        <v>109</v>
      </c>
      <c r="B19" s="240">
        <v>210</v>
      </c>
      <c r="C19" s="241" t="s">
        <v>124</v>
      </c>
      <c r="D19" s="241" t="s">
        <v>118</v>
      </c>
      <c r="E19" s="239" t="s">
        <v>125</v>
      </c>
      <c r="F19" s="242">
        <f t="shared" si="0"/>
        <v>13.89</v>
      </c>
      <c r="G19" s="242">
        <f t="shared" si="1"/>
        <v>13.89</v>
      </c>
      <c r="H19" s="242">
        <v>13.89</v>
      </c>
      <c r="I19" s="242">
        <v>0</v>
      </c>
      <c r="J19" s="242">
        <v>0</v>
      </c>
      <c r="K19" s="242">
        <v>0</v>
      </c>
      <c r="L19" s="242">
        <f t="shared" si="2"/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</row>
    <row r="20" customHeight="1" spans="1:18">
      <c r="A20" s="239" t="s">
        <v>97</v>
      </c>
      <c r="B20" s="240">
        <v>221</v>
      </c>
      <c r="C20" s="241"/>
      <c r="D20" s="241"/>
      <c r="E20" s="239" t="s">
        <v>126</v>
      </c>
      <c r="F20" s="242">
        <f t="shared" si="0"/>
        <v>19.96</v>
      </c>
      <c r="G20" s="242">
        <f t="shared" si="1"/>
        <v>19.96</v>
      </c>
      <c r="H20" s="242">
        <v>19.96</v>
      </c>
      <c r="I20" s="242">
        <v>0</v>
      </c>
      <c r="J20" s="242">
        <v>0</v>
      </c>
      <c r="K20" s="242">
        <v>0</v>
      </c>
      <c r="L20" s="242">
        <f t="shared" si="2"/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</row>
    <row r="21" customHeight="1" spans="1:18">
      <c r="A21" s="239" t="s">
        <v>106</v>
      </c>
      <c r="B21" s="240"/>
      <c r="C21" s="241" t="s">
        <v>118</v>
      </c>
      <c r="D21" s="241"/>
      <c r="E21" s="239" t="s">
        <v>127</v>
      </c>
      <c r="F21" s="242">
        <f t="shared" si="0"/>
        <v>19.96</v>
      </c>
      <c r="G21" s="242">
        <f t="shared" si="1"/>
        <v>19.96</v>
      </c>
      <c r="H21" s="242">
        <v>19.96</v>
      </c>
      <c r="I21" s="242">
        <v>0</v>
      </c>
      <c r="J21" s="242">
        <v>0</v>
      </c>
      <c r="K21" s="242">
        <v>0</v>
      </c>
      <c r="L21" s="242">
        <f t="shared" si="2"/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</row>
    <row r="22" customHeight="1" spans="1:18">
      <c r="A22" s="239" t="s">
        <v>109</v>
      </c>
      <c r="B22" s="240">
        <v>221</v>
      </c>
      <c r="C22" s="241" t="s">
        <v>128</v>
      </c>
      <c r="D22" s="241" t="s">
        <v>129</v>
      </c>
      <c r="E22" s="239" t="s">
        <v>130</v>
      </c>
      <c r="F22" s="242">
        <f t="shared" si="0"/>
        <v>19.96</v>
      </c>
      <c r="G22" s="242">
        <f t="shared" si="1"/>
        <v>19.96</v>
      </c>
      <c r="H22" s="242">
        <v>19.96</v>
      </c>
      <c r="I22" s="242">
        <v>0</v>
      </c>
      <c r="J22" s="242">
        <v>0</v>
      </c>
      <c r="K22" s="242">
        <v>0</v>
      </c>
      <c r="L22" s="242">
        <f t="shared" si="2"/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</row>
    <row r="23" customHeight="1"/>
    <row r="24" customHeight="1"/>
    <row r="25" customHeight="1"/>
    <row r="26" customHeight="1"/>
    <row r="27" customHeight="1"/>
    <row r="28" customHeight="1" spans="13:13">
      <c r="M28" s="101" t="s">
        <v>131</v>
      </c>
    </row>
    <row r="29" customHeight="1"/>
    <row r="30" customHeight="1"/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workbookViewId="0">
      <selection activeCell="M16" sqref="M16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197" t="s">
        <v>132</v>
      </c>
      <c r="B1" s="197"/>
      <c r="C1" s="197"/>
      <c r="D1" s="197"/>
      <c r="E1" s="197"/>
      <c r="F1" s="197"/>
      <c r="G1" s="197"/>
      <c r="H1" s="197"/>
      <c r="I1" s="197"/>
      <c r="J1" s="197"/>
      <c r="N1" s="198"/>
    </row>
    <row r="2" customHeight="1" spans="1:14">
      <c r="A2" s="198"/>
      <c r="B2" s="198"/>
      <c r="C2" s="198"/>
      <c r="D2" s="198"/>
      <c r="E2" s="198"/>
      <c r="F2" s="198"/>
      <c r="G2" s="198"/>
      <c r="H2" s="198"/>
      <c r="I2" s="215" t="s">
        <v>133</v>
      </c>
      <c r="J2" s="215"/>
      <c r="N2" s="198"/>
    </row>
    <row r="3" ht="29.25" customHeight="1" spans="1:14">
      <c r="A3" s="30" t="s">
        <v>25</v>
      </c>
      <c r="B3" s="199"/>
      <c r="C3" s="199"/>
      <c r="D3" s="199"/>
      <c r="E3" s="199"/>
      <c r="F3" s="198"/>
      <c r="G3" s="198"/>
      <c r="H3" s="198"/>
      <c r="I3" s="215" t="s">
        <v>26</v>
      </c>
      <c r="J3" s="216"/>
      <c r="N3" s="198"/>
    </row>
    <row r="4" customHeight="1" spans="1:14">
      <c r="A4" s="200" t="s">
        <v>79</v>
      </c>
      <c r="B4" s="201" t="s">
        <v>100</v>
      </c>
      <c r="C4" s="201"/>
      <c r="D4" s="201"/>
      <c r="E4" s="202" t="s">
        <v>101</v>
      </c>
      <c r="F4" s="203" t="s">
        <v>81</v>
      </c>
      <c r="G4" s="204"/>
      <c r="H4" s="204"/>
      <c r="I4" s="204"/>
      <c r="J4" s="217"/>
      <c r="N4" s="218"/>
    </row>
    <row r="5" customHeight="1" spans="1:14">
      <c r="A5" s="200"/>
      <c r="B5" s="205" t="s">
        <v>102</v>
      </c>
      <c r="C5" s="205" t="s">
        <v>103</v>
      </c>
      <c r="D5" s="205" t="s">
        <v>104</v>
      </c>
      <c r="E5" s="202"/>
      <c r="F5" s="206" t="s">
        <v>82</v>
      </c>
      <c r="G5" s="207" t="s">
        <v>87</v>
      </c>
      <c r="H5" s="208"/>
      <c r="I5" s="219"/>
      <c r="J5" s="206" t="s">
        <v>88</v>
      </c>
      <c r="N5" s="218"/>
    </row>
    <row r="6" ht="24" customHeight="1" spans="1:14">
      <c r="A6" s="200"/>
      <c r="B6" s="209"/>
      <c r="C6" s="209"/>
      <c r="D6" s="209"/>
      <c r="E6" s="202"/>
      <c r="F6" s="210"/>
      <c r="G6" s="210" t="s">
        <v>93</v>
      </c>
      <c r="H6" s="210" t="s">
        <v>94</v>
      </c>
      <c r="I6" s="210" t="s">
        <v>95</v>
      </c>
      <c r="J6" s="210"/>
      <c r="N6" s="218"/>
    </row>
    <row r="7" s="1" customFormat="1" ht="32.25" customHeight="1" spans="1:14">
      <c r="A7" s="211"/>
      <c r="B7" s="212"/>
      <c r="C7" s="213"/>
      <c r="D7" s="213"/>
      <c r="E7" s="211" t="s">
        <v>82</v>
      </c>
      <c r="F7" s="214">
        <v>307.23</v>
      </c>
      <c r="G7" s="214">
        <v>243.38</v>
      </c>
      <c r="H7" s="214">
        <v>17.57</v>
      </c>
      <c r="I7" s="214">
        <v>0.78</v>
      </c>
      <c r="J7" s="214">
        <v>45.5</v>
      </c>
      <c r="N7" s="220"/>
    </row>
    <row r="8" ht="32.25" customHeight="1" spans="1:10">
      <c r="A8" s="211" t="s">
        <v>96</v>
      </c>
      <c r="B8" s="212"/>
      <c r="C8" s="213"/>
      <c r="D8" s="213"/>
      <c r="E8" s="211"/>
      <c r="F8" s="214">
        <v>307.23</v>
      </c>
      <c r="G8" s="214">
        <v>243.38</v>
      </c>
      <c r="H8" s="214">
        <v>17.57</v>
      </c>
      <c r="I8" s="214">
        <v>0.78</v>
      </c>
      <c r="J8" s="214">
        <v>45.5</v>
      </c>
    </row>
    <row r="9" ht="32.25" customHeight="1" spans="1:10">
      <c r="A9" s="211" t="s">
        <v>97</v>
      </c>
      <c r="B9" s="212">
        <v>207</v>
      </c>
      <c r="C9" s="213"/>
      <c r="D9" s="213"/>
      <c r="E9" s="211" t="s">
        <v>105</v>
      </c>
      <c r="F9" s="214">
        <v>244.51</v>
      </c>
      <c r="G9" s="214">
        <v>181.43</v>
      </c>
      <c r="H9" s="214">
        <v>17.57</v>
      </c>
      <c r="I9" s="214">
        <v>0.01</v>
      </c>
      <c r="J9" s="214">
        <v>45.5</v>
      </c>
    </row>
    <row r="10" ht="32.25" customHeight="1" spans="1:10">
      <c r="A10" s="211" t="s">
        <v>106</v>
      </c>
      <c r="B10" s="212"/>
      <c r="C10" s="213" t="s">
        <v>107</v>
      </c>
      <c r="D10" s="213"/>
      <c r="E10" s="211" t="s">
        <v>108</v>
      </c>
      <c r="F10" s="214">
        <v>199.01</v>
      </c>
      <c r="G10" s="214">
        <v>181.43</v>
      </c>
      <c r="H10" s="214">
        <v>17.57</v>
      </c>
      <c r="I10" s="214">
        <v>0.01</v>
      </c>
      <c r="J10" s="214">
        <v>0</v>
      </c>
    </row>
    <row r="11" ht="32.25" customHeight="1" spans="1:10">
      <c r="A11" s="211" t="s">
        <v>109</v>
      </c>
      <c r="B11" s="212">
        <v>207</v>
      </c>
      <c r="C11" s="213" t="s">
        <v>110</v>
      </c>
      <c r="D11" s="213" t="s">
        <v>107</v>
      </c>
      <c r="E11" s="211" t="s">
        <v>111</v>
      </c>
      <c r="F11" s="214">
        <v>199.01</v>
      </c>
      <c r="G11" s="214">
        <v>181.43</v>
      </c>
      <c r="H11" s="214">
        <v>17.57</v>
      </c>
      <c r="I11" s="214">
        <v>0.01</v>
      </c>
      <c r="J11" s="214">
        <v>0</v>
      </c>
    </row>
    <row r="12" customFormat="1" ht="32.25" customHeight="1" spans="1:10">
      <c r="A12" s="211" t="s">
        <v>134</v>
      </c>
      <c r="B12" s="212">
        <v>207</v>
      </c>
      <c r="C12" s="213" t="s">
        <v>112</v>
      </c>
      <c r="D12" s="213" t="s">
        <v>112</v>
      </c>
      <c r="E12" s="211" t="s">
        <v>113</v>
      </c>
      <c r="F12" s="214">
        <v>45.5</v>
      </c>
      <c r="G12" s="214"/>
      <c r="H12" s="214"/>
      <c r="I12" s="214"/>
      <c r="J12" s="214">
        <v>45.5</v>
      </c>
    </row>
    <row r="13" ht="32.25" customHeight="1" spans="1:10">
      <c r="A13" s="211" t="s">
        <v>97</v>
      </c>
      <c r="B13" s="212">
        <v>208</v>
      </c>
      <c r="C13" s="213"/>
      <c r="D13" s="213"/>
      <c r="E13" s="211" t="s">
        <v>114</v>
      </c>
      <c r="F13" s="214">
        <v>28.87</v>
      </c>
      <c r="G13" s="214">
        <v>28.1</v>
      </c>
      <c r="H13" s="214">
        <v>0</v>
      </c>
      <c r="I13" s="214">
        <v>0.77</v>
      </c>
      <c r="J13" s="214">
        <v>0</v>
      </c>
    </row>
    <row r="14" ht="32.25" customHeight="1" spans="1:10">
      <c r="A14" s="211" t="s">
        <v>106</v>
      </c>
      <c r="B14" s="212"/>
      <c r="C14" s="213" t="s">
        <v>115</v>
      </c>
      <c r="D14" s="213"/>
      <c r="E14" s="211" t="s">
        <v>116</v>
      </c>
      <c r="F14" s="214">
        <v>28.87</v>
      </c>
      <c r="G14" s="214">
        <v>28.1</v>
      </c>
      <c r="H14" s="214">
        <v>0</v>
      </c>
      <c r="I14" s="214">
        <v>0.77</v>
      </c>
      <c r="J14" s="214">
        <v>0</v>
      </c>
    </row>
    <row r="15" ht="32.25" customHeight="1" spans="1:10">
      <c r="A15" s="211" t="s">
        <v>109</v>
      </c>
      <c r="B15" s="212">
        <v>208</v>
      </c>
      <c r="C15" s="213" t="s">
        <v>117</v>
      </c>
      <c r="D15" s="213" t="s">
        <v>118</v>
      </c>
      <c r="E15" s="211" t="s">
        <v>119</v>
      </c>
      <c r="F15" s="214">
        <v>0.77</v>
      </c>
      <c r="G15" s="214">
        <v>0</v>
      </c>
      <c r="H15" s="214">
        <v>0</v>
      </c>
      <c r="I15" s="214">
        <v>0.77</v>
      </c>
      <c r="J15" s="214">
        <v>0</v>
      </c>
    </row>
    <row r="16" ht="32.25" customHeight="1" spans="1:10">
      <c r="A16" s="211" t="s">
        <v>109</v>
      </c>
      <c r="B16" s="212">
        <v>208</v>
      </c>
      <c r="C16" s="213" t="s">
        <v>117</v>
      </c>
      <c r="D16" s="213" t="s">
        <v>115</v>
      </c>
      <c r="E16" s="211" t="s">
        <v>120</v>
      </c>
      <c r="F16" s="214">
        <v>28.1</v>
      </c>
      <c r="G16" s="214">
        <v>28.1</v>
      </c>
      <c r="H16" s="214">
        <v>0</v>
      </c>
      <c r="I16" s="214">
        <v>0</v>
      </c>
      <c r="J16" s="214">
        <v>0</v>
      </c>
    </row>
    <row r="17" ht="32.25" customHeight="1" spans="1:10">
      <c r="A17" s="211" t="s">
        <v>97</v>
      </c>
      <c r="B17" s="212">
        <v>210</v>
      </c>
      <c r="C17" s="213"/>
      <c r="D17" s="213"/>
      <c r="E17" s="211" t="s">
        <v>121</v>
      </c>
      <c r="F17" s="214">
        <v>13.89</v>
      </c>
      <c r="G17" s="214">
        <v>13.89</v>
      </c>
      <c r="H17" s="214">
        <v>0</v>
      </c>
      <c r="I17" s="214">
        <v>0</v>
      </c>
      <c r="J17" s="214">
        <v>0</v>
      </c>
    </row>
    <row r="18" ht="32.25" customHeight="1" spans="1:10">
      <c r="A18" s="211" t="s">
        <v>106</v>
      </c>
      <c r="B18" s="212"/>
      <c r="C18" s="213" t="s">
        <v>122</v>
      </c>
      <c r="D18" s="213"/>
      <c r="E18" s="211" t="s">
        <v>123</v>
      </c>
      <c r="F18" s="214">
        <v>13.89</v>
      </c>
      <c r="G18" s="214">
        <v>13.89</v>
      </c>
      <c r="H18" s="214">
        <v>0</v>
      </c>
      <c r="I18" s="214">
        <v>0</v>
      </c>
      <c r="J18" s="214">
        <v>0</v>
      </c>
    </row>
    <row r="19" ht="32.25" customHeight="1" spans="1:10">
      <c r="A19" s="211" t="s">
        <v>109</v>
      </c>
      <c r="B19" s="212">
        <v>210</v>
      </c>
      <c r="C19" s="213" t="s">
        <v>124</v>
      </c>
      <c r="D19" s="213" t="s">
        <v>118</v>
      </c>
      <c r="E19" s="211" t="s">
        <v>125</v>
      </c>
      <c r="F19" s="214">
        <v>13.89</v>
      </c>
      <c r="G19" s="214">
        <v>13.89</v>
      </c>
      <c r="H19" s="214">
        <v>0</v>
      </c>
      <c r="I19" s="214">
        <v>0</v>
      </c>
      <c r="J19" s="214">
        <v>0</v>
      </c>
    </row>
    <row r="20" ht="32.25" customHeight="1" spans="1:10">
      <c r="A20" s="211" t="s">
        <v>97</v>
      </c>
      <c r="B20" s="212">
        <v>221</v>
      </c>
      <c r="C20" s="213"/>
      <c r="D20" s="213"/>
      <c r="E20" s="211" t="s">
        <v>126</v>
      </c>
      <c r="F20" s="214">
        <v>19.96</v>
      </c>
      <c r="G20" s="214">
        <v>19.96</v>
      </c>
      <c r="H20" s="214">
        <v>0</v>
      </c>
      <c r="I20" s="214">
        <v>0</v>
      </c>
      <c r="J20" s="214">
        <v>0</v>
      </c>
    </row>
    <row r="21" ht="32.25" customHeight="1" spans="1:10">
      <c r="A21" s="211" t="s">
        <v>106</v>
      </c>
      <c r="B21" s="212"/>
      <c r="C21" s="213" t="s">
        <v>118</v>
      </c>
      <c r="D21" s="213"/>
      <c r="E21" s="211" t="s">
        <v>127</v>
      </c>
      <c r="F21" s="214">
        <v>19.96</v>
      </c>
      <c r="G21" s="214">
        <v>19.96</v>
      </c>
      <c r="H21" s="214">
        <v>0</v>
      </c>
      <c r="I21" s="214">
        <v>0</v>
      </c>
      <c r="J21" s="214">
        <v>0</v>
      </c>
    </row>
    <row r="22" ht="32.25" customHeight="1" spans="1:10">
      <c r="A22" s="211" t="s">
        <v>109</v>
      </c>
      <c r="B22" s="212">
        <v>221</v>
      </c>
      <c r="C22" s="213" t="s">
        <v>128</v>
      </c>
      <c r="D22" s="213" t="s">
        <v>129</v>
      </c>
      <c r="E22" s="211" t="s">
        <v>130</v>
      </c>
      <c r="F22" s="214">
        <v>19.96</v>
      </c>
      <c r="G22" s="214">
        <v>19.96</v>
      </c>
      <c r="H22" s="214">
        <v>0</v>
      </c>
      <c r="I22" s="214">
        <v>0</v>
      </c>
      <c r="J22" s="214">
        <v>0</v>
      </c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showGridLines="0" showZeros="0" workbookViewId="0">
      <selection activeCell="H9" sqref="H9"/>
    </sheetView>
  </sheetViews>
  <sheetFormatPr defaultColWidth="9" defaultRowHeight="13.5"/>
  <cols>
    <col min="1" max="17" width="13" customWidth="1"/>
  </cols>
  <sheetData>
    <row r="1" ht="27" customHeight="1" spans="1:17">
      <c r="A1" s="173" t="s">
        <v>135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ht="27" customHeight="1" spans="1:17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6"/>
      <c r="L2" s="176"/>
      <c r="M2" s="176"/>
      <c r="N2" s="176"/>
      <c r="O2" s="191"/>
      <c r="P2" s="191"/>
      <c r="Q2" s="196" t="s">
        <v>136</v>
      </c>
    </row>
    <row r="3" ht="30" customHeight="1" spans="1:17">
      <c r="A3" s="30" t="s">
        <v>25</v>
      </c>
      <c r="B3" s="175"/>
      <c r="C3" s="175"/>
      <c r="D3" s="175"/>
      <c r="E3" s="176"/>
      <c r="F3" s="176"/>
      <c r="G3" s="176"/>
      <c r="H3" s="176"/>
      <c r="I3" s="176"/>
      <c r="J3" s="192"/>
      <c r="K3" s="176"/>
      <c r="L3" s="176"/>
      <c r="M3" s="176"/>
      <c r="N3" s="176"/>
      <c r="O3" s="193"/>
      <c r="P3" s="193"/>
      <c r="Q3" s="196" t="s">
        <v>26</v>
      </c>
    </row>
    <row r="4" customHeight="1" spans="1:17">
      <c r="A4" s="177" t="s">
        <v>100</v>
      </c>
      <c r="B4" s="177"/>
      <c r="C4" s="177"/>
      <c r="D4" s="178" t="s">
        <v>101</v>
      </c>
      <c r="E4" s="179" t="s">
        <v>137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4"/>
    </row>
    <row r="5" customHeight="1" spans="1:17">
      <c r="A5" s="181" t="s">
        <v>102</v>
      </c>
      <c r="B5" s="181" t="s">
        <v>103</v>
      </c>
      <c r="C5" s="181" t="s">
        <v>104</v>
      </c>
      <c r="D5" s="182"/>
      <c r="E5" s="183" t="s">
        <v>82</v>
      </c>
      <c r="F5" s="179" t="s">
        <v>83</v>
      </c>
      <c r="G5" s="180"/>
      <c r="H5" s="184"/>
      <c r="I5" s="183" t="s">
        <v>35</v>
      </c>
      <c r="J5" s="183" t="s">
        <v>37</v>
      </c>
      <c r="K5" s="179" t="s">
        <v>84</v>
      </c>
      <c r="L5" s="180"/>
      <c r="M5" s="184"/>
      <c r="N5" s="183" t="s">
        <v>43</v>
      </c>
      <c r="O5" s="183" t="s">
        <v>45</v>
      </c>
      <c r="P5" s="194" t="s">
        <v>85</v>
      </c>
      <c r="Q5" s="194" t="s">
        <v>86</v>
      </c>
    </row>
    <row r="6" ht="24" customHeight="1" spans="1:17">
      <c r="A6" s="185"/>
      <c r="B6" s="185"/>
      <c r="C6" s="185"/>
      <c r="D6" s="186"/>
      <c r="E6" s="183"/>
      <c r="F6" s="183" t="s">
        <v>89</v>
      </c>
      <c r="G6" s="183" t="s">
        <v>90</v>
      </c>
      <c r="H6" s="183" t="s">
        <v>91</v>
      </c>
      <c r="I6" s="183"/>
      <c r="J6" s="183"/>
      <c r="K6" s="183" t="s">
        <v>89</v>
      </c>
      <c r="L6" s="183" t="s">
        <v>92</v>
      </c>
      <c r="M6" s="183" t="s">
        <v>91</v>
      </c>
      <c r="N6" s="183"/>
      <c r="O6" s="183"/>
      <c r="P6" s="195"/>
      <c r="Q6" s="195"/>
    </row>
    <row r="7" s="1" customFormat="1" customHeight="1" spans="1:17">
      <c r="A7" s="187"/>
      <c r="B7" s="188"/>
      <c r="C7" s="188"/>
      <c r="D7" s="189" t="s">
        <v>82</v>
      </c>
      <c r="E7" s="190">
        <f>F7+I7+J7+K7+N7+O7+P7+Q7</f>
        <v>307.23</v>
      </c>
      <c r="F7" s="190">
        <f>G7+H7</f>
        <v>307.23</v>
      </c>
      <c r="G7" s="190">
        <v>261.73</v>
      </c>
      <c r="H7" s="190">
        <v>45.5</v>
      </c>
      <c r="I7" s="190">
        <v>0</v>
      </c>
      <c r="J7" s="190">
        <v>0</v>
      </c>
      <c r="K7" s="190">
        <f>L7+M7</f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</row>
    <row r="8" customHeight="1" spans="1:17">
      <c r="A8" s="187">
        <v>207</v>
      </c>
      <c r="B8" s="188"/>
      <c r="C8" s="188"/>
      <c r="D8" s="189" t="s">
        <v>105</v>
      </c>
      <c r="E8" s="190">
        <v>244.51</v>
      </c>
      <c r="F8" s="190">
        <v>244.51</v>
      </c>
      <c r="G8" s="190">
        <v>199.01</v>
      </c>
      <c r="H8" s="190">
        <v>45.5</v>
      </c>
      <c r="I8" s="190">
        <v>0</v>
      </c>
      <c r="J8" s="190">
        <v>0</v>
      </c>
      <c r="K8" s="190">
        <f t="shared" ref="K8:K21" si="0">L8+M8</f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</row>
    <row r="9" customHeight="1" spans="1:17">
      <c r="A9" s="187"/>
      <c r="B9" s="188" t="s">
        <v>107</v>
      </c>
      <c r="C9" s="188"/>
      <c r="D9" s="189" t="s">
        <v>108</v>
      </c>
      <c r="E9" s="190">
        <f t="shared" ref="E8:E21" si="1">F9+I9+J9+K9+N9+O9+P9+Q9</f>
        <v>199.01</v>
      </c>
      <c r="F9" s="190">
        <f t="shared" ref="F8:F21" si="2">G9+H9</f>
        <v>199.01</v>
      </c>
      <c r="G9" s="190">
        <v>199.01</v>
      </c>
      <c r="H9" s="190">
        <v>0</v>
      </c>
      <c r="I9" s="190">
        <v>0</v>
      </c>
      <c r="J9" s="190">
        <v>0</v>
      </c>
      <c r="K9" s="190">
        <f t="shared" si="0"/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</row>
    <row r="10" customHeight="1" spans="1:17">
      <c r="A10" s="187">
        <v>207</v>
      </c>
      <c r="B10" s="188" t="s">
        <v>110</v>
      </c>
      <c r="C10" s="188" t="s">
        <v>107</v>
      </c>
      <c r="D10" s="189" t="s">
        <v>111</v>
      </c>
      <c r="E10" s="190">
        <f t="shared" si="1"/>
        <v>199.01</v>
      </c>
      <c r="F10" s="190">
        <f t="shared" si="2"/>
        <v>199.01</v>
      </c>
      <c r="G10" s="190">
        <v>199.01</v>
      </c>
      <c r="H10" s="190">
        <v>0</v>
      </c>
      <c r="I10" s="190">
        <v>0</v>
      </c>
      <c r="J10" s="190">
        <v>0</v>
      </c>
      <c r="K10" s="190">
        <f t="shared" si="0"/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</row>
    <row r="11" customFormat="1" customHeight="1" spans="1:17">
      <c r="A11" s="187">
        <v>207</v>
      </c>
      <c r="B11" s="188" t="s">
        <v>112</v>
      </c>
      <c r="C11" s="188" t="s">
        <v>112</v>
      </c>
      <c r="D11" s="189" t="s">
        <v>113</v>
      </c>
      <c r="E11" s="190">
        <v>45.5</v>
      </c>
      <c r="F11" s="190">
        <v>45.5</v>
      </c>
      <c r="G11" s="190"/>
      <c r="H11" s="190">
        <v>45.5</v>
      </c>
      <c r="I11" s="190"/>
      <c r="J11" s="190"/>
      <c r="K11" s="190"/>
      <c r="L11" s="190"/>
      <c r="M11" s="190"/>
      <c r="N11" s="190"/>
      <c r="O11" s="190"/>
      <c r="P11" s="190"/>
      <c r="Q11" s="190"/>
    </row>
    <row r="12" customHeight="1" spans="1:17">
      <c r="A12" s="187">
        <v>208</v>
      </c>
      <c r="B12" s="188"/>
      <c r="C12" s="188"/>
      <c r="D12" s="189" t="s">
        <v>114</v>
      </c>
      <c r="E12" s="190">
        <f t="shared" si="1"/>
        <v>28.87</v>
      </c>
      <c r="F12" s="190">
        <f t="shared" si="2"/>
        <v>28.87</v>
      </c>
      <c r="G12" s="190">
        <v>28.87</v>
      </c>
      <c r="H12" s="190">
        <v>0</v>
      </c>
      <c r="I12" s="190">
        <v>0</v>
      </c>
      <c r="J12" s="190">
        <v>0</v>
      </c>
      <c r="K12" s="190">
        <f t="shared" si="0"/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</row>
    <row r="13" customHeight="1" spans="1:17">
      <c r="A13" s="187"/>
      <c r="B13" s="188" t="s">
        <v>115</v>
      </c>
      <c r="C13" s="188"/>
      <c r="D13" s="189" t="s">
        <v>116</v>
      </c>
      <c r="E13" s="190">
        <f t="shared" si="1"/>
        <v>28.87</v>
      </c>
      <c r="F13" s="190">
        <f t="shared" si="2"/>
        <v>28.87</v>
      </c>
      <c r="G13" s="190">
        <v>28.87</v>
      </c>
      <c r="H13" s="190">
        <v>0</v>
      </c>
      <c r="I13" s="190">
        <v>0</v>
      </c>
      <c r="J13" s="190">
        <v>0</v>
      </c>
      <c r="K13" s="190">
        <f t="shared" si="0"/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</row>
    <row r="14" customHeight="1" spans="1:17">
      <c r="A14" s="187">
        <v>208</v>
      </c>
      <c r="B14" s="188" t="s">
        <v>117</v>
      </c>
      <c r="C14" s="188" t="s">
        <v>118</v>
      </c>
      <c r="D14" s="189" t="s">
        <v>119</v>
      </c>
      <c r="E14" s="190">
        <f t="shared" si="1"/>
        <v>0.77</v>
      </c>
      <c r="F14" s="190">
        <f t="shared" si="2"/>
        <v>0.77</v>
      </c>
      <c r="G14" s="190">
        <v>0.77</v>
      </c>
      <c r="H14" s="190">
        <v>0</v>
      </c>
      <c r="I14" s="190">
        <v>0</v>
      </c>
      <c r="J14" s="190">
        <v>0</v>
      </c>
      <c r="K14" s="190">
        <f t="shared" si="0"/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</row>
    <row r="15" customHeight="1" spans="1:17">
      <c r="A15" s="187">
        <v>208</v>
      </c>
      <c r="B15" s="188" t="s">
        <v>117</v>
      </c>
      <c r="C15" s="188" t="s">
        <v>115</v>
      </c>
      <c r="D15" s="189" t="s">
        <v>120</v>
      </c>
      <c r="E15" s="190">
        <f t="shared" si="1"/>
        <v>28.1</v>
      </c>
      <c r="F15" s="190">
        <f t="shared" si="2"/>
        <v>28.1</v>
      </c>
      <c r="G15" s="190">
        <v>28.1</v>
      </c>
      <c r="H15" s="190">
        <v>0</v>
      </c>
      <c r="I15" s="190">
        <v>0</v>
      </c>
      <c r="J15" s="190">
        <v>0</v>
      </c>
      <c r="K15" s="190">
        <f t="shared" si="0"/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</row>
    <row r="16" customHeight="1" spans="1:17">
      <c r="A16" s="187">
        <v>210</v>
      </c>
      <c r="B16" s="188"/>
      <c r="C16" s="188"/>
      <c r="D16" s="189" t="s">
        <v>121</v>
      </c>
      <c r="E16" s="190">
        <f t="shared" si="1"/>
        <v>13.89</v>
      </c>
      <c r="F16" s="190">
        <f t="shared" si="2"/>
        <v>13.89</v>
      </c>
      <c r="G16" s="190">
        <v>13.89</v>
      </c>
      <c r="H16" s="190">
        <v>0</v>
      </c>
      <c r="I16" s="190">
        <v>0</v>
      </c>
      <c r="J16" s="190">
        <v>0</v>
      </c>
      <c r="K16" s="190">
        <f t="shared" si="0"/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</row>
    <row r="17" customHeight="1" spans="1:17">
      <c r="A17" s="187"/>
      <c r="B17" s="188" t="s">
        <v>122</v>
      </c>
      <c r="C17" s="188"/>
      <c r="D17" s="189" t="s">
        <v>123</v>
      </c>
      <c r="E17" s="190">
        <f t="shared" si="1"/>
        <v>13.89</v>
      </c>
      <c r="F17" s="190">
        <f t="shared" si="2"/>
        <v>13.89</v>
      </c>
      <c r="G17" s="190">
        <v>13.89</v>
      </c>
      <c r="H17" s="190">
        <v>0</v>
      </c>
      <c r="I17" s="190">
        <v>0</v>
      </c>
      <c r="J17" s="190">
        <v>0</v>
      </c>
      <c r="K17" s="190">
        <f t="shared" si="0"/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</row>
    <row r="18" customHeight="1" spans="1:17">
      <c r="A18" s="187">
        <v>210</v>
      </c>
      <c r="B18" s="188" t="s">
        <v>124</v>
      </c>
      <c r="C18" s="188" t="s">
        <v>118</v>
      </c>
      <c r="D18" s="189" t="s">
        <v>125</v>
      </c>
      <c r="E18" s="190">
        <f t="shared" si="1"/>
        <v>13.89</v>
      </c>
      <c r="F18" s="190">
        <f t="shared" si="2"/>
        <v>13.89</v>
      </c>
      <c r="G18" s="190">
        <v>13.89</v>
      </c>
      <c r="H18" s="190">
        <v>0</v>
      </c>
      <c r="I18" s="190">
        <v>0</v>
      </c>
      <c r="J18" s="190">
        <v>0</v>
      </c>
      <c r="K18" s="190">
        <f t="shared" si="0"/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</row>
    <row r="19" customHeight="1" spans="1:17">
      <c r="A19" s="187">
        <v>221</v>
      </c>
      <c r="B19" s="188"/>
      <c r="C19" s="188"/>
      <c r="D19" s="189" t="s">
        <v>126</v>
      </c>
      <c r="E19" s="190">
        <f t="shared" si="1"/>
        <v>19.96</v>
      </c>
      <c r="F19" s="190">
        <f t="shared" si="2"/>
        <v>19.96</v>
      </c>
      <c r="G19" s="190">
        <v>19.96</v>
      </c>
      <c r="H19" s="190">
        <v>0</v>
      </c>
      <c r="I19" s="190">
        <v>0</v>
      </c>
      <c r="J19" s="190">
        <v>0</v>
      </c>
      <c r="K19" s="190">
        <f t="shared" si="0"/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</row>
    <row r="20" customHeight="1" spans="1:17">
      <c r="A20" s="187"/>
      <c r="B20" s="188" t="s">
        <v>118</v>
      </c>
      <c r="C20" s="188"/>
      <c r="D20" s="189" t="s">
        <v>127</v>
      </c>
      <c r="E20" s="190">
        <f t="shared" si="1"/>
        <v>19.96</v>
      </c>
      <c r="F20" s="190">
        <f t="shared" si="2"/>
        <v>19.96</v>
      </c>
      <c r="G20" s="190">
        <v>19.96</v>
      </c>
      <c r="H20" s="190">
        <v>0</v>
      </c>
      <c r="I20" s="190">
        <v>0</v>
      </c>
      <c r="J20" s="190">
        <v>0</v>
      </c>
      <c r="K20" s="190">
        <f t="shared" si="0"/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</row>
    <row r="21" customHeight="1" spans="1:17">
      <c r="A21" s="187">
        <v>221</v>
      </c>
      <c r="B21" s="188" t="s">
        <v>128</v>
      </c>
      <c r="C21" s="188" t="s">
        <v>129</v>
      </c>
      <c r="D21" s="189" t="s">
        <v>130</v>
      </c>
      <c r="E21" s="190">
        <f t="shared" si="1"/>
        <v>19.96</v>
      </c>
      <c r="F21" s="190">
        <f t="shared" si="2"/>
        <v>19.96</v>
      </c>
      <c r="G21" s="190">
        <v>19.96</v>
      </c>
      <c r="H21" s="190">
        <v>0</v>
      </c>
      <c r="I21" s="190">
        <v>0</v>
      </c>
      <c r="J21" s="190">
        <v>0</v>
      </c>
      <c r="K21" s="190">
        <f t="shared" si="0"/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</row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showZeros="0" workbookViewId="0">
      <selection activeCell="K18" sqref="K18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146" t="s">
        <v>138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customHeight="1" spans="1: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63" t="s">
        <v>139</v>
      </c>
      <c r="O2" s="163"/>
    </row>
    <row r="3" ht="30" customHeight="1" spans="1:15">
      <c r="A3" s="30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  <c r="M3" s="147"/>
      <c r="N3" s="164" t="s">
        <v>26</v>
      </c>
      <c r="O3" s="164"/>
    </row>
    <row r="4" customHeight="1" spans="1:15">
      <c r="A4" s="149" t="s">
        <v>79</v>
      </c>
      <c r="B4" s="150" t="s">
        <v>140</v>
      </c>
      <c r="C4" s="151"/>
      <c r="D4" s="151"/>
      <c r="E4" s="151"/>
      <c r="F4" s="151"/>
      <c r="G4" s="151"/>
      <c r="H4" s="152"/>
      <c r="I4" s="152"/>
      <c r="J4" s="152"/>
      <c r="K4" s="150" t="s">
        <v>141</v>
      </c>
      <c r="L4" s="151"/>
      <c r="M4" s="151"/>
      <c r="N4" s="151"/>
      <c r="O4" s="165"/>
    </row>
    <row r="5" customHeight="1" spans="1:15">
      <c r="A5" s="153"/>
      <c r="B5" s="149" t="s">
        <v>82</v>
      </c>
      <c r="C5" s="154" t="s">
        <v>83</v>
      </c>
      <c r="D5" s="155"/>
      <c r="E5" s="156"/>
      <c r="F5" s="157" t="s">
        <v>142</v>
      </c>
      <c r="G5" s="157" t="s">
        <v>37</v>
      </c>
      <c r="H5" s="158" t="s">
        <v>84</v>
      </c>
      <c r="I5" s="166"/>
      <c r="J5" s="167"/>
      <c r="K5" s="168" t="s">
        <v>82</v>
      </c>
      <c r="L5" s="169" t="s">
        <v>87</v>
      </c>
      <c r="M5" s="170"/>
      <c r="N5" s="171"/>
      <c r="O5" s="168" t="s">
        <v>88</v>
      </c>
    </row>
    <row r="6" ht="24" customHeight="1" spans="1:15">
      <c r="A6" s="159"/>
      <c r="B6" s="159"/>
      <c r="C6" s="160" t="s">
        <v>89</v>
      </c>
      <c r="D6" s="160" t="s">
        <v>90</v>
      </c>
      <c r="E6" s="160" t="s">
        <v>91</v>
      </c>
      <c r="F6" s="157"/>
      <c r="G6" s="157"/>
      <c r="H6" s="157" t="s">
        <v>89</v>
      </c>
      <c r="I6" s="157" t="s">
        <v>92</v>
      </c>
      <c r="J6" s="157" t="s">
        <v>91</v>
      </c>
      <c r="K6" s="172"/>
      <c r="L6" s="172" t="s">
        <v>93</v>
      </c>
      <c r="M6" s="172" t="s">
        <v>94</v>
      </c>
      <c r="N6" s="172" t="s">
        <v>95</v>
      </c>
      <c r="O6" s="172"/>
    </row>
    <row r="7" s="1" customFormat="1" customHeight="1" spans="1:15">
      <c r="A7" s="161"/>
      <c r="B7" s="162">
        <f>C7+F7+G7+H7</f>
        <v>307.23</v>
      </c>
      <c r="C7" s="162">
        <f>D7+E7</f>
        <v>307.23</v>
      </c>
      <c r="D7" s="162">
        <v>261.73</v>
      </c>
      <c r="E7" s="162">
        <v>45.5</v>
      </c>
      <c r="F7" s="162">
        <v>0</v>
      </c>
      <c r="G7" s="162">
        <v>0</v>
      </c>
      <c r="H7" s="162">
        <f>I7+J7</f>
        <v>0</v>
      </c>
      <c r="I7" s="162">
        <v>0</v>
      </c>
      <c r="J7" s="162">
        <v>0</v>
      </c>
      <c r="K7" s="162">
        <f>L7+M7+N7+O7</f>
        <v>307.23</v>
      </c>
      <c r="L7" s="162">
        <v>243.38</v>
      </c>
      <c r="M7" s="162">
        <v>17.57</v>
      </c>
      <c r="N7" s="162">
        <v>0.78</v>
      </c>
      <c r="O7" s="162">
        <v>45.5</v>
      </c>
    </row>
    <row r="8" customHeight="1" spans="1:15">
      <c r="A8" s="161" t="s">
        <v>96</v>
      </c>
      <c r="B8" s="162">
        <f t="shared" ref="B8:B9" si="0">C8+F8+G8+H8</f>
        <v>307.23</v>
      </c>
      <c r="C8" s="162">
        <f t="shared" ref="C8:C9" si="1">D8+E8</f>
        <v>307.23</v>
      </c>
      <c r="D8" s="162">
        <v>261.73</v>
      </c>
      <c r="E8" s="162">
        <v>45.5</v>
      </c>
      <c r="F8" s="162">
        <v>0</v>
      </c>
      <c r="G8" s="162">
        <v>0</v>
      </c>
      <c r="H8" s="162">
        <f t="shared" ref="H8:H9" si="2">I8+J8</f>
        <v>0</v>
      </c>
      <c r="I8" s="162">
        <v>0</v>
      </c>
      <c r="J8" s="162">
        <v>0</v>
      </c>
      <c r="K8" s="162">
        <f t="shared" ref="K8:K9" si="3">L8+M8+N8+O8</f>
        <v>307.23</v>
      </c>
      <c r="L8" s="162">
        <v>243.38</v>
      </c>
      <c r="M8" s="162">
        <v>17.57</v>
      </c>
      <c r="N8" s="162">
        <v>0.78</v>
      </c>
      <c r="O8" s="162">
        <v>45.5</v>
      </c>
    </row>
    <row r="9" customHeight="1" spans="1:15">
      <c r="A9" s="161" t="s">
        <v>97</v>
      </c>
      <c r="B9" s="162">
        <f t="shared" si="0"/>
        <v>307.23</v>
      </c>
      <c r="C9" s="162">
        <f t="shared" si="1"/>
        <v>307.23</v>
      </c>
      <c r="D9" s="162">
        <v>261.73</v>
      </c>
      <c r="E9" s="162">
        <v>45.5</v>
      </c>
      <c r="F9" s="162">
        <v>0</v>
      </c>
      <c r="G9" s="162">
        <v>0</v>
      </c>
      <c r="H9" s="162">
        <f t="shared" si="2"/>
        <v>0</v>
      </c>
      <c r="I9" s="162">
        <v>0</v>
      </c>
      <c r="J9" s="162">
        <v>0</v>
      </c>
      <c r="K9" s="162">
        <f t="shared" si="3"/>
        <v>307.23</v>
      </c>
      <c r="L9" s="162">
        <v>243.38</v>
      </c>
      <c r="M9" s="162">
        <v>17.57</v>
      </c>
      <c r="N9" s="162">
        <v>0.78</v>
      </c>
      <c r="O9" s="162">
        <v>45.5</v>
      </c>
    </row>
    <row r="10" customHeight="1"/>
    <row r="11" customHeight="1"/>
    <row r="12" customHeight="1"/>
    <row r="13" customHeight="1"/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showZeros="0" topLeftCell="A4" workbookViewId="0">
      <selection activeCell="E12" sqref="E12"/>
    </sheetView>
  </sheetViews>
  <sheetFormatPr defaultColWidth="9" defaultRowHeight="13.5"/>
  <cols>
    <col min="1" max="10" width="15.25" customWidth="1"/>
  </cols>
  <sheetData>
    <row r="1" ht="27" customHeight="1" spans="1:10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</row>
    <row r="2" customHeight="1" spans="1:10">
      <c r="A2" s="123"/>
      <c r="B2" s="123"/>
      <c r="C2" s="123"/>
      <c r="D2" s="123"/>
      <c r="E2" s="123"/>
      <c r="F2" s="123"/>
      <c r="G2" s="123"/>
      <c r="H2" s="123"/>
      <c r="I2" s="142" t="s">
        <v>143</v>
      </c>
      <c r="J2" s="142"/>
    </row>
    <row r="3" ht="20.25" customHeight="1" spans="1:10">
      <c r="A3" s="30" t="s">
        <v>25</v>
      </c>
      <c r="B3" s="124"/>
      <c r="C3" s="124"/>
      <c r="D3" s="124"/>
      <c r="E3" s="124"/>
      <c r="F3" s="124"/>
      <c r="G3" s="124"/>
      <c r="H3" s="124"/>
      <c r="I3" s="143" t="s">
        <v>26</v>
      </c>
      <c r="J3" s="143"/>
    </row>
    <row r="4" customHeight="1" spans="1:10">
      <c r="A4" s="125" t="s">
        <v>79</v>
      </c>
      <c r="B4" s="126" t="s">
        <v>100</v>
      </c>
      <c r="C4" s="126"/>
      <c r="D4" s="126"/>
      <c r="E4" s="127" t="s">
        <v>101</v>
      </c>
      <c r="F4" s="128" t="s">
        <v>144</v>
      </c>
      <c r="G4" s="129"/>
      <c r="H4" s="129"/>
      <c r="I4" s="129"/>
      <c r="J4" s="144"/>
    </row>
    <row r="5" customHeight="1" spans="1:10">
      <c r="A5" s="130"/>
      <c r="B5" s="125" t="s">
        <v>102</v>
      </c>
      <c r="C5" s="125" t="s">
        <v>103</v>
      </c>
      <c r="D5" s="125" t="s">
        <v>104</v>
      </c>
      <c r="E5" s="131"/>
      <c r="F5" s="132" t="s">
        <v>82</v>
      </c>
      <c r="G5" s="133" t="s">
        <v>87</v>
      </c>
      <c r="H5" s="134"/>
      <c r="I5" s="145"/>
      <c r="J5" s="132" t="s">
        <v>88</v>
      </c>
    </row>
    <row r="6" ht="24" customHeight="1" spans="1:10">
      <c r="A6" s="135"/>
      <c r="B6" s="135"/>
      <c r="C6" s="135"/>
      <c r="D6" s="135"/>
      <c r="E6" s="136"/>
      <c r="F6" s="137"/>
      <c r="G6" s="137" t="s">
        <v>93</v>
      </c>
      <c r="H6" s="137" t="s">
        <v>94</v>
      </c>
      <c r="I6" s="137" t="s">
        <v>95</v>
      </c>
      <c r="J6" s="137"/>
    </row>
    <row r="7" s="1" customFormat="1" ht="24" customHeight="1" spans="1:10">
      <c r="A7" s="138"/>
      <c r="B7" s="139"/>
      <c r="C7" s="140"/>
      <c r="D7" s="140"/>
      <c r="E7" s="139" t="s">
        <v>82</v>
      </c>
      <c r="F7" s="141">
        <v>307.23</v>
      </c>
      <c r="G7" s="141">
        <v>243.38</v>
      </c>
      <c r="H7" s="141">
        <v>17.57</v>
      </c>
      <c r="I7" s="141">
        <v>0.78</v>
      </c>
      <c r="J7" s="141">
        <v>45.5</v>
      </c>
    </row>
    <row r="8" ht="24" customHeight="1" spans="1:10">
      <c r="A8" s="138" t="s">
        <v>96</v>
      </c>
      <c r="B8" s="139"/>
      <c r="C8" s="140"/>
      <c r="D8" s="140"/>
      <c r="E8" s="139"/>
      <c r="F8" s="141">
        <v>307.23</v>
      </c>
      <c r="G8" s="141">
        <v>243.38</v>
      </c>
      <c r="H8" s="141">
        <v>17.57</v>
      </c>
      <c r="I8" s="141">
        <v>0.78</v>
      </c>
      <c r="J8" s="141">
        <v>45.5</v>
      </c>
    </row>
    <row r="9" ht="24" customHeight="1" spans="1:10">
      <c r="A9" s="138" t="s">
        <v>97</v>
      </c>
      <c r="B9" s="139">
        <v>207</v>
      </c>
      <c r="C9" s="140"/>
      <c r="D9" s="140"/>
      <c r="E9" s="139" t="s">
        <v>105</v>
      </c>
      <c r="F9" s="141">
        <v>244.51</v>
      </c>
      <c r="G9" s="141">
        <v>181.43</v>
      </c>
      <c r="H9" s="141">
        <v>17.57</v>
      </c>
      <c r="I9" s="141">
        <v>0.01</v>
      </c>
      <c r="J9" s="141">
        <v>45.5</v>
      </c>
    </row>
    <row r="10" ht="24" customHeight="1" spans="1:10">
      <c r="A10" s="138" t="s">
        <v>106</v>
      </c>
      <c r="B10" s="139"/>
      <c r="C10" s="140" t="s">
        <v>107</v>
      </c>
      <c r="D10" s="140"/>
      <c r="E10" s="139" t="s">
        <v>108</v>
      </c>
      <c r="F10" s="141">
        <v>199.01</v>
      </c>
      <c r="G10" s="141">
        <v>181.43</v>
      </c>
      <c r="H10" s="141">
        <v>17.57</v>
      </c>
      <c r="I10" s="141">
        <v>0.01</v>
      </c>
      <c r="J10" s="141">
        <v>0</v>
      </c>
    </row>
    <row r="11" ht="24" customHeight="1" spans="1:10">
      <c r="A11" s="138" t="s">
        <v>109</v>
      </c>
      <c r="B11" s="139">
        <v>207</v>
      </c>
      <c r="C11" s="140" t="s">
        <v>110</v>
      </c>
      <c r="D11" s="140" t="s">
        <v>107</v>
      </c>
      <c r="E11" s="139" t="s">
        <v>111</v>
      </c>
      <c r="F11" s="141">
        <v>199.01</v>
      </c>
      <c r="G11" s="141">
        <v>181.43</v>
      </c>
      <c r="H11" s="141">
        <v>17.57</v>
      </c>
      <c r="I11" s="141">
        <v>0.01</v>
      </c>
      <c r="J11" s="141">
        <v>0</v>
      </c>
    </row>
    <row r="12" customFormat="1" ht="24" customHeight="1" spans="1:10">
      <c r="A12" s="138" t="s">
        <v>96</v>
      </c>
      <c r="B12" s="139">
        <v>207</v>
      </c>
      <c r="C12" s="140" t="s">
        <v>112</v>
      </c>
      <c r="D12" s="140" t="s">
        <v>112</v>
      </c>
      <c r="E12" s="139" t="s">
        <v>113</v>
      </c>
      <c r="F12" s="141">
        <v>45.5</v>
      </c>
      <c r="G12" s="141"/>
      <c r="H12" s="141"/>
      <c r="I12" s="141"/>
      <c r="J12" s="141">
        <v>45.5</v>
      </c>
    </row>
    <row r="13" ht="24" customHeight="1" spans="1:10">
      <c r="A13" s="138" t="s">
        <v>97</v>
      </c>
      <c r="B13" s="139">
        <v>208</v>
      </c>
      <c r="C13" s="140"/>
      <c r="D13" s="140"/>
      <c r="E13" s="139" t="s">
        <v>114</v>
      </c>
      <c r="F13" s="141">
        <v>28.87</v>
      </c>
      <c r="G13" s="141">
        <v>28.1</v>
      </c>
      <c r="H13" s="141">
        <v>0</v>
      </c>
      <c r="I13" s="141">
        <v>0.77</v>
      </c>
      <c r="J13" s="141">
        <v>0</v>
      </c>
    </row>
    <row r="14" ht="24" customHeight="1" spans="1:10">
      <c r="A14" s="138" t="s">
        <v>106</v>
      </c>
      <c r="B14" s="139"/>
      <c r="C14" s="140" t="s">
        <v>115</v>
      </c>
      <c r="D14" s="140"/>
      <c r="E14" s="139" t="s">
        <v>116</v>
      </c>
      <c r="F14" s="141">
        <v>28.87</v>
      </c>
      <c r="G14" s="141">
        <v>28.1</v>
      </c>
      <c r="H14" s="141">
        <v>0</v>
      </c>
      <c r="I14" s="141">
        <v>0.77</v>
      </c>
      <c r="J14" s="141">
        <v>0</v>
      </c>
    </row>
    <row r="15" ht="24" customHeight="1" spans="1:10">
      <c r="A15" s="138" t="s">
        <v>109</v>
      </c>
      <c r="B15" s="139">
        <v>208</v>
      </c>
      <c r="C15" s="140" t="s">
        <v>117</v>
      </c>
      <c r="D15" s="140" t="s">
        <v>118</v>
      </c>
      <c r="E15" s="139" t="s">
        <v>119</v>
      </c>
      <c r="F15" s="141">
        <v>0.77</v>
      </c>
      <c r="G15" s="141">
        <v>0</v>
      </c>
      <c r="H15" s="141">
        <v>0</v>
      </c>
      <c r="I15" s="141">
        <v>0.77</v>
      </c>
      <c r="J15" s="141">
        <v>0</v>
      </c>
    </row>
    <row r="16" ht="24" customHeight="1" spans="1:10">
      <c r="A16" s="138" t="s">
        <v>109</v>
      </c>
      <c r="B16" s="139">
        <v>208</v>
      </c>
      <c r="C16" s="140" t="s">
        <v>117</v>
      </c>
      <c r="D16" s="140" t="s">
        <v>115</v>
      </c>
      <c r="E16" s="139" t="s">
        <v>120</v>
      </c>
      <c r="F16" s="141">
        <v>28.1</v>
      </c>
      <c r="G16" s="141">
        <v>28.1</v>
      </c>
      <c r="H16" s="141">
        <v>0</v>
      </c>
      <c r="I16" s="141">
        <v>0</v>
      </c>
      <c r="J16" s="141">
        <v>0</v>
      </c>
    </row>
    <row r="17" ht="24" customHeight="1" spans="1:10">
      <c r="A17" s="138" t="s">
        <v>97</v>
      </c>
      <c r="B17" s="139">
        <v>210</v>
      </c>
      <c r="C17" s="140"/>
      <c r="D17" s="140"/>
      <c r="E17" s="139" t="s">
        <v>121</v>
      </c>
      <c r="F17" s="141">
        <v>13.89</v>
      </c>
      <c r="G17" s="141">
        <v>13.89</v>
      </c>
      <c r="H17" s="141">
        <v>0</v>
      </c>
      <c r="I17" s="141">
        <v>0</v>
      </c>
      <c r="J17" s="141">
        <v>0</v>
      </c>
    </row>
    <row r="18" ht="24" customHeight="1" spans="1:10">
      <c r="A18" s="138" t="s">
        <v>106</v>
      </c>
      <c r="B18" s="139"/>
      <c r="C18" s="140" t="s">
        <v>122</v>
      </c>
      <c r="D18" s="140"/>
      <c r="E18" s="139" t="s">
        <v>123</v>
      </c>
      <c r="F18" s="141">
        <v>13.89</v>
      </c>
      <c r="G18" s="141">
        <v>13.89</v>
      </c>
      <c r="H18" s="141">
        <v>0</v>
      </c>
      <c r="I18" s="141">
        <v>0</v>
      </c>
      <c r="J18" s="141">
        <v>0</v>
      </c>
    </row>
    <row r="19" ht="24" customHeight="1" spans="1:10">
      <c r="A19" s="138" t="s">
        <v>109</v>
      </c>
      <c r="B19" s="139">
        <v>210</v>
      </c>
      <c r="C19" s="140" t="s">
        <v>124</v>
      </c>
      <c r="D19" s="140" t="s">
        <v>118</v>
      </c>
      <c r="E19" s="139" t="s">
        <v>125</v>
      </c>
      <c r="F19" s="141">
        <v>13.89</v>
      </c>
      <c r="G19" s="141">
        <v>13.89</v>
      </c>
      <c r="H19" s="141">
        <v>0</v>
      </c>
      <c r="I19" s="141">
        <v>0</v>
      </c>
      <c r="J19" s="141">
        <v>0</v>
      </c>
    </row>
    <row r="20" ht="24" customHeight="1" spans="1:10">
      <c r="A20" s="138" t="s">
        <v>97</v>
      </c>
      <c r="B20" s="139">
        <v>221</v>
      </c>
      <c r="C20" s="140"/>
      <c r="D20" s="140"/>
      <c r="E20" s="139" t="s">
        <v>126</v>
      </c>
      <c r="F20" s="141">
        <v>19.96</v>
      </c>
      <c r="G20" s="141">
        <v>19.96</v>
      </c>
      <c r="H20" s="141">
        <v>0</v>
      </c>
      <c r="I20" s="141">
        <v>0</v>
      </c>
      <c r="J20" s="141">
        <v>0</v>
      </c>
    </row>
    <row r="21" ht="24" customHeight="1" spans="1:10">
      <c r="A21" s="138" t="s">
        <v>106</v>
      </c>
      <c r="B21" s="139"/>
      <c r="C21" s="140" t="s">
        <v>118</v>
      </c>
      <c r="D21" s="140"/>
      <c r="E21" s="139" t="s">
        <v>127</v>
      </c>
      <c r="F21" s="141">
        <v>19.96</v>
      </c>
      <c r="G21" s="141">
        <v>19.96</v>
      </c>
      <c r="H21" s="141">
        <v>0</v>
      </c>
      <c r="I21" s="141">
        <v>0</v>
      </c>
      <c r="J21" s="141">
        <v>0</v>
      </c>
    </row>
    <row r="22" ht="24" customHeight="1" spans="1:10">
      <c r="A22" s="138" t="s">
        <v>109</v>
      </c>
      <c r="B22" s="139">
        <v>221</v>
      </c>
      <c r="C22" s="140" t="s">
        <v>128</v>
      </c>
      <c r="D22" s="140" t="s">
        <v>129</v>
      </c>
      <c r="E22" s="139" t="s">
        <v>130</v>
      </c>
      <c r="F22" s="141">
        <v>19.96</v>
      </c>
      <c r="G22" s="141">
        <v>19.96</v>
      </c>
      <c r="H22" s="141">
        <v>0</v>
      </c>
      <c r="I22" s="141">
        <v>0</v>
      </c>
      <c r="J22" s="141">
        <v>0</v>
      </c>
    </row>
    <row r="23" ht="24" customHeight="1"/>
    <row r="24" ht="24" customHeight="1"/>
    <row r="25" ht="24" customHeight="1"/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幽兰芳馥</cp:lastModifiedBy>
  <dcterms:created xsi:type="dcterms:W3CDTF">2020-05-08T02:59:00Z</dcterms:created>
  <dcterms:modified xsi:type="dcterms:W3CDTF">2021-05-28T05:53:07Z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2099430</vt:i4>
  </property>
  <property fmtid="{D5CDD505-2E9C-101B-9397-08002B2CF9AE}" pid="3" name="ICV">
    <vt:lpwstr>EA0B461B1452465C94B6D6F4C449972B</vt:lpwstr>
  </property>
  <property fmtid="{D5CDD505-2E9C-101B-9397-08002B2CF9AE}" pid="4" name="KSOProductBuildVer">
    <vt:lpwstr>2052-11.1.0.10577</vt:lpwstr>
  </property>
</Properties>
</file>