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615" tabRatio="711" firstSheet="14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'10一般公共预算基本支出经济分类表'!$A$1:$F$32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'2部门收支总表'!$A$1:$R$16</definedName>
    <definedName name="_xlnm.Print_Area" localSheetId="4">'3部门收入总表'!$A$1:$O$27</definedName>
    <definedName name="_xlnm.Print_Area" localSheetId="5">'4部门支出总表'!$A$1:$J$27</definedName>
    <definedName name="_xlnm.Print_Area" localSheetId="6">'5部门支出总表 (资金来源)'!$A$1:$N$26</definedName>
    <definedName name="_xlnm.Print_Area" localSheetId="7">'6财政拨款收支总表'!$A$1:$O$16</definedName>
    <definedName name="_xlnm.Print_Area" localSheetId="8">'7财政拨款支出按功能分类'!$A$1:$J$27</definedName>
    <definedName name="_xlnm.Print_Area" localSheetId="9">'8一般公共预算支出表'!$A$1:$N$26</definedName>
    <definedName name="_xlnm.Print_Area" localSheetId="10">'9一般公共预算基本支出表（资金来源）'!$A$1:$AD$24</definedName>
    <definedName name="_xlnm.Print_Area" localSheetId="0">首页!$A$1:$U$8</definedName>
    <definedName name="_xlnm.Print_Titles" localSheetId="11">'10一般公共预算基本支出经济分类表'!$1:5</definedName>
    <definedName name="_xlnm.Print_Titles" localSheetId="12">'11纳入预算管理的行政事业性收费支出预算明细表'!$1:5</definedName>
    <definedName name="_xlnm.Print_Titles" localSheetId="13">'12纳入预算管理的政府性基金'!$1:5</definedName>
    <definedName name="_xlnm.Print_Titles" localSheetId="15">'14项目支出表'!$1:6</definedName>
    <definedName name="_xlnm.Print_Titles" localSheetId="16">'15政府采购表'!$1:6</definedName>
    <definedName name="_xlnm.Print_Titles" localSheetId="19">'18机关运行经费'!$1:6</definedName>
    <definedName name="_xlnm.Print_Titles" localSheetId="2">'1部门收支总表'!$1:5</definedName>
    <definedName name="_xlnm.Print_Titles" localSheetId="3">'2部门收支总表'!$1:6</definedName>
    <definedName name="_xlnm.Print_Titles" localSheetId="4">'3部门收入总表'!$1:6</definedName>
    <definedName name="_xlnm.Print_Titles" localSheetId="5">'4部门支出总表'!$1:6</definedName>
    <definedName name="_xlnm.Print_Titles" localSheetId="6">'5部门支出总表 (资金来源)'!$1:6</definedName>
    <definedName name="_xlnm.Print_Titles" localSheetId="7">'6财政拨款收支总表'!$1:6</definedName>
    <definedName name="_xlnm.Print_Titles" localSheetId="8">'7财政拨款支出按功能分类'!$1:6</definedName>
    <definedName name="_xlnm.Print_Titles" localSheetId="9">'8一般公共预算支出表'!$1:5</definedName>
    <definedName name="_xlnm.Print_Titles" localSheetId="10">'9一般公共预算基本支出表（资金来源）'!$1:7</definedName>
    <definedName name="_xlnm.Print_Titles" localSheetId="0">首页!$1:7</definedName>
  </definedNames>
  <calcPr calcId="125725"/>
</workbook>
</file>

<file path=xl/calcChain.xml><?xml version="1.0" encoding="utf-8"?>
<calcChain xmlns="http://schemas.openxmlformats.org/spreadsheetml/2006/main">
  <c r="D9" i="19"/>
  <c r="E9" s="1"/>
  <c r="D8"/>
  <c r="E8" s="1"/>
  <c r="E7"/>
  <c r="D7"/>
  <c r="D6"/>
  <c r="E6" s="1"/>
  <c r="L7" i="17"/>
  <c r="G7"/>
  <c r="F7"/>
  <c r="AA24" i="11"/>
  <c r="Z24"/>
  <c r="Q24"/>
  <c r="P24"/>
  <c r="G24"/>
  <c r="F24"/>
  <c r="E24"/>
  <c r="AA23"/>
  <c r="Z23"/>
  <c r="Q23"/>
  <c r="P23"/>
  <c r="G23"/>
  <c r="F23"/>
  <c r="E23"/>
  <c r="AA22"/>
  <c r="Z22"/>
  <c r="Q22"/>
  <c r="P22"/>
  <c r="G22"/>
  <c r="F22"/>
  <c r="E22"/>
  <c r="AA21"/>
  <c r="Z21"/>
  <c r="Q21"/>
  <c r="P21"/>
  <c r="G21"/>
  <c r="F21"/>
  <c r="E21"/>
  <c r="AA20"/>
  <c r="Z20"/>
  <c r="Q20"/>
  <c r="P20"/>
  <c r="G20"/>
  <c r="F20"/>
  <c r="E20"/>
  <c r="AA19"/>
  <c r="Z19"/>
  <c r="Q19"/>
  <c r="P19"/>
  <c r="G19"/>
  <c r="F19"/>
  <c r="E19"/>
  <c r="AA18"/>
  <c r="Z18"/>
  <c r="Q18"/>
  <c r="P18"/>
  <c r="G18"/>
  <c r="F18"/>
  <c r="E18"/>
  <c r="AA17"/>
  <c r="Z17"/>
  <c r="Q17"/>
  <c r="P17"/>
  <c r="G17"/>
  <c r="F17"/>
  <c r="E17"/>
  <c r="AA16"/>
  <c r="Z16"/>
  <c r="Q16"/>
  <c r="P16"/>
  <c r="G16"/>
  <c r="F16"/>
  <c r="E16"/>
  <c r="AA15"/>
  <c r="Z15"/>
  <c r="Q15"/>
  <c r="P15"/>
  <c r="G15"/>
  <c r="F15"/>
  <c r="E15"/>
  <c r="AA14"/>
  <c r="Z14"/>
  <c r="Q14"/>
  <c r="P14"/>
  <c r="G14"/>
  <c r="F14"/>
  <c r="E14"/>
  <c r="AA13"/>
  <c r="Z13"/>
  <c r="Q13"/>
  <c r="P13"/>
  <c r="G13"/>
  <c r="F13"/>
  <c r="E13"/>
  <c r="AA12"/>
  <c r="Z12"/>
  <c r="Q12"/>
  <c r="P12"/>
  <c r="G12"/>
  <c r="F12"/>
  <c r="E12"/>
  <c r="AA11"/>
  <c r="Z11"/>
  <c r="Q11"/>
  <c r="P11"/>
  <c r="G11"/>
  <c r="F11"/>
  <c r="E11"/>
  <c r="AA10"/>
  <c r="Z10"/>
  <c r="Q10"/>
  <c r="P10"/>
  <c r="G10"/>
  <c r="F10"/>
  <c r="E10"/>
  <c r="AA9"/>
  <c r="Z9"/>
  <c r="Q9"/>
  <c r="P9"/>
  <c r="G9"/>
  <c r="F9"/>
  <c r="E9"/>
  <c r="AA8"/>
  <c r="Z8"/>
  <c r="Q8"/>
  <c r="P8"/>
  <c r="G8"/>
  <c r="F8"/>
  <c r="E8"/>
  <c r="K16" i="8"/>
  <c r="H16"/>
  <c r="C16"/>
  <c r="B16"/>
  <c r="K15"/>
  <c r="H15"/>
  <c r="C15"/>
  <c r="B15"/>
  <c r="K14"/>
  <c r="H14"/>
  <c r="C14"/>
  <c r="B14"/>
  <c r="K13"/>
  <c r="H13"/>
  <c r="C13"/>
  <c r="B13"/>
  <c r="K12"/>
  <c r="H12"/>
  <c r="C12"/>
  <c r="B12"/>
  <c r="K11"/>
  <c r="H11"/>
  <c r="C11"/>
  <c r="B11"/>
  <c r="K10"/>
  <c r="H10"/>
  <c r="C10"/>
  <c r="B10"/>
  <c r="K9"/>
  <c r="H9"/>
  <c r="C9"/>
  <c r="B9"/>
  <c r="K8"/>
  <c r="H8"/>
  <c r="C8"/>
  <c r="B8"/>
  <c r="K7"/>
  <c r="H7"/>
  <c r="C7"/>
  <c r="B7"/>
  <c r="F23" i="7"/>
  <c r="E23"/>
  <c r="K22"/>
  <c r="F22"/>
  <c r="E22"/>
  <c r="K21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  <c r="F14"/>
  <c r="E14"/>
  <c r="K13"/>
  <c r="F13"/>
  <c r="E13"/>
  <c r="K12"/>
  <c r="F12"/>
  <c r="E12"/>
  <c r="K11"/>
  <c r="F11"/>
  <c r="E11"/>
  <c r="K10"/>
  <c r="F10"/>
  <c r="E10"/>
  <c r="K9"/>
  <c r="F9"/>
  <c r="E9"/>
  <c r="K8"/>
  <c r="F8"/>
  <c r="E8"/>
  <c r="K7"/>
  <c r="F7"/>
  <c r="E7"/>
  <c r="L27" i="5"/>
  <c r="G24"/>
  <c r="F24"/>
  <c r="L23"/>
  <c r="G23"/>
  <c r="F23"/>
  <c r="L22"/>
  <c r="G22"/>
  <c r="F22"/>
  <c r="L21"/>
  <c r="G21"/>
  <c r="F21"/>
  <c r="L20"/>
  <c r="G20"/>
  <c r="F20"/>
  <c r="L19"/>
  <c r="G19"/>
  <c r="F19"/>
  <c r="L18"/>
  <c r="G18"/>
  <c r="F18"/>
  <c r="L17"/>
  <c r="G17"/>
  <c r="F17"/>
  <c r="L16"/>
  <c r="G16"/>
  <c r="F16"/>
  <c r="L15"/>
  <c r="G15"/>
  <c r="F15"/>
  <c r="L14"/>
  <c r="G14"/>
  <c r="F14"/>
  <c r="L13"/>
  <c r="G13"/>
  <c r="F13"/>
  <c r="L12"/>
  <c r="G12"/>
  <c r="F12"/>
  <c r="L11"/>
  <c r="G11"/>
  <c r="F11"/>
  <c r="L10"/>
  <c r="G10"/>
  <c r="F10"/>
  <c r="L9"/>
  <c r="G9"/>
  <c r="F9"/>
  <c r="L8"/>
  <c r="G8"/>
  <c r="F8"/>
  <c r="L7"/>
  <c r="G7"/>
  <c r="F7"/>
  <c r="O16" i="4"/>
  <c r="H16"/>
  <c r="C16"/>
  <c r="B16"/>
  <c r="O15"/>
  <c r="H15"/>
  <c r="C15"/>
  <c r="B15"/>
  <c r="O14"/>
  <c r="H14"/>
  <c r="C14"/>
  <c r="B14"/>
  <c r="O13"/>
  <c r="H13"/>
  <c r="C13"/>
  <c r="B13"/>
  <c r="O12"/>
  <c r="H12"/>
  <c r="C12"/>
  <c r="B12"/>
  <c r="O11"/>
  <c r="H11"/>
  <c r="C11"/>
  <c r="B11"/>
  <c r="O10"/>
  <c r="H10"/>
  <c r="C10"/>
  <c r="B10"/>
  <c r="O9"/>
  <c r="H9"/>
  <c r="C9"/>
  <c r="B9"/>
  <c r="O8"/>
  <c r="H8"/>
  <c r="C8"/>
  <c r="B8"/>
  <c r="O7"/>
  <c r="H7"/>
  <c r="C7"/>
  <c r="B7"/>
</calcChain>
</file>

<file path=xl/sharedStrings.xml><?xml version="1.0" encoding="utf-8"?>
<sst xmlns="http://schemas.openxmlformats.org/spreadsheetml/2006/main" count="896" uniqueCount="281">
  <si>
    <t>附件2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</si>
  <si>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</si>
  <si>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</si>
  <si>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</si>
  <si>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</si>
  <si>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</si>
  <si>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</si>
  <si>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</si>
  <si>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</si>
  <si>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</si>
  <si>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</si>
  <si>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</si>
  <si>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</si>
  <si>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</si>
  <si>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</si>
  <si>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</si>
  <si>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</si>
  <si>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</si>
  <si>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</si>
  <si>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</si>
  <si>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</si>
  <si>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</si>
  <si>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</si>
  <si>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</si>
  <si>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部门名称：新宾满族自治县自然资源发展中心 和 新宾满族自治县自然资源发展中心（本级） 和 新宾满族自治县不动产登记中心 和 新宾满族自治县自然资源综合执法大队 和 新宾满族自治县森林病虫害防治检疫站 和 新宾满族自治县森林资源调查规划设计队 和 新宾满族自治县世界银行贷款造林项目办公室 和 新宾满族自治县农村林业工作总站 和 新宾满族自治县国营林业总场(14家) 和 新宾满族自治县公证处 和 新宾满族自治县城乡建设规划服务中心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</si>
  <si>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</si>
  <si>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</si>
  <si>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</si>
  <si>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</si>
  <si>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</si>
  <si>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</si>
  <si>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</si>
  <si>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</si>
  <si>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</si>
  <si>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</si>
  <si>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</si>
  <si>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</si>
  <si>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</si>
  <si>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</si>
  <si>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</si>
  <si>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</si>
  <si>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</si>
  <si>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</si>
  <si>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</si>
  <si>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</si>
  <si>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</si>
  <si>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</si>
  <si>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</si>
  <si>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</si>
  <si>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</si>
  <si>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</si>
  <si>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</si>
  <si>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</si>
  <si>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</si>
  <si>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</si>
  <si>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</si>
  <si>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</si>
  <si>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</si>
  <si>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</si>
  <si>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</si>
  <si>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</si>
  <si>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</si>
  <si>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</si>
  <si>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</si>
  <si>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</si>
  <si>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</si>
  <si>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</si>
  <si>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</si>
  <si>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</si>
  <si>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</si>
  <si>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</si>
  <si>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</si>
  <si>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</si>
  <si>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</si>
  <si>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</si>
  <si>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</si>
  <si>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</si>
  <si>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</si>
  <si>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</si>
  <si>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</si>
  <si>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</si>
  <si>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</si>
  <si>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</si>
  <si>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</si>
  <si>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</si>
  <si>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</si>
  <si>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</si>
  <si>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</si>
  <si>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</si>
  <si>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</si>
  <si>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</si>
  <si>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</si>
  <si>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</si>
  <si>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</si>
  <si>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</si>
  <si>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新宾满族自治县自然资源发展中心</t>
  </si>
  <si>
    <t xml:space="preserve">  新宾满族自治县自然资源发展中心（本级）</t>
  </si>
  <si>
    <t xml:space="preserve">  新宾满族自治县不动产登记中心</t>
  </si>
  <si>
    <t xml:space="preserve">  新宾满族自治县自然资源综合执法大队</t>
  </si>
  <si>
    <t xml:space="preserve">  新宾满族自治县森林病虫害防治检疫站</t>
  </si>
  <si>
    <t xml:space="preserve">  新宾满族自治县森林资源调查规划设计队</t>
  </si>
  <si>
    <t xml:space="preserve">  新宾满族自治县世界银行贷款造林项目办公室</t>
  </si>
  <si>
    <t xml:space="preserve">  新宾满族自治县农村林业工作总站</t>
  </si>
  <si>
    <t xml:space="preserve">  新宾满族自治县国营林业总场(14家)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</si>
  <si>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</si>
  <si>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</si>
  <si>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</si>
  <si>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</si>
  <si>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</si>
  <si>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</si>
  <si>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</si>
  <si>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新宾满族自治县自然资源发展中心</t>
  </si>
  <si>
    <t>社会保障和就业支出</t>
  </si>
  <si>
    <t xml:space="preserve">    新宾满族自治县自然资源发展中心</t>
  </si>
  <si>
    <t>05</t>
  </si>
  <si>
    <t xml:space="preserve">  行政事业单位养老支出</t>
  </si>
  <si>
    <t xml:space="preserve">      新宾满族自治县自然资源发展中心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</si>
  <si>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</si>
  <si>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</si>
  <si>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</si>
  <si>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</si>
  <si>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</si>
  <si>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</si>
  <si>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</si>
  <si>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</si>
  <si>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</si>
  <si>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农林水支出</t>
  </si>
  <si>
    <t xml:space="preserve">  林业和草原</t>
  </si>
  <si>
    <t xml:space="preserve">  02</t>
  </si>
  <si>
    <t>04</t>
  </si>
  <si>
    <t xml:space="preserve">    事业机构</t>
  </si>
  <si>
    <t xml:space="preserve">    森林资源培育</t>
  </si>
  <si>
    <t>住房保障支出</t>
  </si>
  <si>
    <t xml:space="preserve">  住房改革支出</t>
  </si>
  <si>
    <t>01</t>
  </si>
  <si>
    <t xml:space="preserve">    住房公积金</t>
  </si>
  <si>
    <t>03</t>
  </si>
  <si>
    <t xml:space="preserve">  城乡社区住宅</t>
  </si>
  <si>
    <t xml:space="preserve">  03</t>
  </si>
  <si>
    <t>99</t>
  </si>
  <si>
    <t xml:space="preserve">    其他城乡社区住宅支出</t>
  </si>
  <si>
    <t>节能环保支出</t>
  </si>
  <si>
    <t>天然林保护</t>
  </si>
  <si>
    <t>07</t>
  </si>
  <si>
    <t>停伐补助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</si>
  <si>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</si>
  <si>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</si>
  <si>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</si>
  <si>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</si>
  <si>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</si>
  <si>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</si>
  <si>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</si>
  <si>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</si>
  <si>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</si>
  <si>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</si>
  <si>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</si>
  <si>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</si>
  <si>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</si>
  <si>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天然林保护　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</si>
  <si>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</si>
  <si>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</si>
  <si>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</si>
  <si>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</si>
  <si>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</si>
  <si>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</si>
  <si>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</si>
  <si>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</si>
  <si>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</si>
  <si>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</si>
  <si>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</si>
  <si>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</si>
  <si>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</si>
  <si>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</si>
  <si>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</si>
  <si>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</si>
  <si>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</si>
  <si>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</si>
  <si>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</si>
  <si>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</si>
  <si>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</si>
  <si>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</si>
  <si>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</si>
  <si>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</si>
  <si>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</si>
  <si>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</si>
  <si>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</si>
  <si>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</si>
  <si>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</si>
  <si>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</si>
  <si>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</si>
  <si>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</si>
  <si>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</si>
  <si>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</si>
  <si>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</si>
  <si>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</si>
  <si>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</si>
  <si>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</si>
  <si>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</si>
  <si>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会议费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</si>
  <si>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</si>
  <si>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</si>
  <si>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</si>
  <si>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</si>
  <si>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</si>
  <si>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</si>
  <si>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</si>
  <si>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</si>
  <si>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</si>
  <si>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</si>
  <si>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</si>
  <si>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</si>
  <si>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</si>
  <si>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</si>
  <si>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</si>
  <si>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</si>
  <si>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</si>
  <si>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</si>
  <si>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</si>
  <si>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林业总场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</si>
  <si>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</si>
  <si>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</si>
  <si>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</si>
  <si>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</si>
  <si>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</si>
  <si>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</si>
  <si>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</si>
  <si>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</si>
  <si>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</si>
  <si>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</si>
  <si>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</si>
  <si>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</si>
  <si>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</si>
  <si>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</si>
  <si>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</si>
  <si>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</si>
  <si>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</si>
  <si>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</si>
  <si>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</si>
  <si>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</si>
  <si>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</si>
  <si>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</si>
  <si>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</si>
  <si>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</si>
  <si>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</si>
  <si>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</si>
  <si>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</si>
  <si>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</si>
  <si>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</si>
  <si>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</si>
  <si>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</si>
  <si>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</si>
  <si>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</si>
  <si>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</si>
  <si>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</si>
  <si>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</si>
  <si>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</si>
  <si>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</si>
  <si>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</si>
  <si>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</si>
  <si>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</si>
  <si>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</si>
  <si>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</si>
  <si>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</si>
  <si>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</si>
  <si>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</si>
  <si>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</si>
  <si>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</si>
  <si>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</si>
  <si>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</si>
  <si>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</si>
  <si>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</si>
  <si>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</si>
  <si>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</si>
  <si>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</si>
  <si>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</si>
  <si>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</si>
  <si>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新宾满族自治县自然资源发展中心系统 2021年部门预算和“三公”经费预算公开表</t>
    <phoneticPr fontId="9" type="noConversion"/>
  </si>
  <si>
    <t>部门名称：新宾满族自治县自然资源发展中心系统</t>
    <phoneticPr fontId="9" type="noConversion"/>
  </si>
  <si>
    <t>部门名称：新宾满族自治县自然资源发展中心 和 新宾满族自治县自然资源发展中心（本级） 和 新宾满族自治县不动产登记中心 和 新宾满族自治县自然资源综合执法大队 和 新宾满族自治县森林病虫害防治检疫站 和 新宾满族自治县森林资源新宾满族自治县自然资源发展中心系统</t>
    <phoneticPr fontId="9" type="noConversion"/>
  </si>
  <si>
    <t>部门名称新宾满族自治县自然资源发展中心系统</t>
    <phoneticPr fontId="9" type="noConversion"/>
  </si>
  <si>
    <t>新宾满族自治县自然资源发展中心系统</t>
    <phoneticPr fontId="9" type="noConversion"/>
  </si>
</sst>
</file>

<file path=xl/styles.xml><?xml version="1.0" encoding="utf-8"?>
<styleSheet xmlns="http://schemas.openxmlformats.org/spreadsheetml/2006/main">
  <numFmts count="7">
    <numFmt numFmtId="178" formatCode=";;"/>
    <numFmt numFmtId="179" formatCode="0.0_);[Red]\(0.0\)"/>
    <numFmt numFmtId="180" formatCode="#,##0.00;[Red]#,##0.00"/>
    <numFmt numFmtId="181" formatCode="#,##0.00_ "/>
    <numFmt numFmtId="182" formatCode="0.00_ "/>
    <numFmt numFmtId="183" formatCode="#,##0.0"/>
    <numFmt numFmtId="184" formatCode="#,##0.0000"/>
  </numFmts>
  <fonts count="32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indexed="9"/>
      <name val="宋体"/>
      <charset val="134"/>
    </font>
    <font>
      <sz val="20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0"/>
      <name val="Arial"/>
    </font>
    <font>
      <sz val="10"/>
      <color indexed="8"/>
      <name val="Arial"/>
    </font>
    <font>
      <sz val="11"/>
      <color indexed="16"/>
      <name val="宋体"/>
      <charset val="134"/>
    </font>
    <font>
      <sz val="11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8"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7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top"/>
    </xf>
    <xf numFmtId="0" fontId="25" fillId="1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11" borderId="2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23" borderId="3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6" borderId="28" applyNumberFormat="0" applyFont="0" applyAlignment="0" applyProtection="0">
      <alignment vertical="center"/>
    </xf>
  </cellStyleXfs>
  <cellXfs count="522">
    <xf numFmtId="0" fontId="0" fillId="0" borderId="0" xfId="0">
      <alignment vertical="center"/>
    </xf>
    <xf numFmtId="0" fontId="3" fillId="0" borderId="0" xfId="89" applyFont="1" applyAlignment="1">
      <alignment vertical="center"/>
    </xf>
    <xf numFmtId="0" fontId="3" fillId="0" borderId="0" xfId="89" applyFont="1" applyAlignment="1">
      <alignment horizontal="center" vertical="center"/>
    </xf>
    <xf numFmtId="0" fontId="4" fillId="0" borderId="1" xfId="89" applyFont="1" applyBorder="1" applyAlignment="1">
      <alignment horizontal="center" vertical="center"/>
    </xf>
    <xf numFmtId="0" fontId="4" fillId="0" borderId="2" xfId="89" applyFont="1" applyBorder="1" applyAlignment="1">
      <alignment horizontal="center" vertical="center"/>
    </xf>
    <xf numFmtId="0" fontId="4" fillId="0" borderId="1" xfId="89" applyFont="1" applyBorder="1" applyAlignment="1">
      <alignment horizontal="center" vertical="center" wrapText="1"/>
    </xf>
    <xf numFmtId="0" fontId="4" fillId="0" borderId="3" xfId="89" applyFont="1" applyBorder="1" applyAlignment="1">
      <alignment horizontal="center" vertical="center"/>
    </xf>
    <xf numFmtId="0" fontId="4" fillId="0" borderId="4" xfId="89" applyFont="1" applyBorder="1" applyAlignment="1">
      <alignment horizontal="center" vertical="center"/>
    </xf>
    <xf numFmtId="0" fontId="5" fillId="2" borderId="0" xfId="7" applyFont="1" applyFill="1" applyAlignment="1">
      <alignment horizontal="centerContinuous" vertical="center"/>
    </xf>
    <xf numFmtId="0" fontId="6" fillId="2" borderId="6" xfId="79" applyFont="1" applyFill="1" applyBorder="1" applyAlignment="1">
      <alignment vertical="center"/>
    </xf>
    <xf numFmtId="0" fontId="7" fillId="2" borderId="0" xfId="7" applyFont="1" applyFill="1">
      <alignment vertical="center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vertical="center" wrapText="1"/>
    </xf>
    <xf numFmtId="0" fontId="7" fillId="2" borderId="9" xfId="7" applyNumberFormat="1" applyFont="1" applyFill="1" applyBorder="1" applyAlignment="1" applyProtection="1">
      <alignment horizontal="center" vertical="center"/>
    </xf>
    <xf numFmtId="0" fontId="7" fillId="2" borderId="9" xfId="7" applyNumberFormat="1" applyFont="1" applyFill="1" applyBorder="1" applyAlignment="1" applyProtection="1">
      <alignment vertical="center"/>
    </xf>
    <xf numFmtId="0" fontId="7" fillId="2" borderId="9" xfId="7" applyNumberFormat="1" applyFont="1" applyFill="1" applyBorder="1" applyAlignment="1" applyProtection="1">
      <alignment vertical="center" wrapText="1"/>
    </xf>
    <xf numFmtId="0" fontId="8" fillId="2" borderId="0" xfId="7" applyFont="1" applyFill="1">
      <alignment vertical="center"/>
    </xf>
    <xf numFmtId="0" fontId="7" fillId="2" borderId="1" xfId="7" applyNumberFormat="1" applyFont="1" applyFill="1" applyBorder="1" applyAlignment="1" applyProtection="1">
      <alignment vertical="center" wrapText="1"/>
    </xf>
    <xf numFmtId="0" fontId="9" fillId="0" borderId="0" xfId="7">
      <alignment vertical="center"/>
    </xf>
    <xf numFmtId="0" fontId="7" fillId="2" borderId="0" xfId="7" applyNumberFormat="1" applyFont="1" applyFill="1" applyAlignment="1" applyProtection="1">
      <alignment horizontal="right" vertical="center"/>
    </xf>
    <xf numFmtId="0" fontId="7" fillId="2" borderId="0" xfId="7" applyFont="1" applyFill="1" applyAlignment="1">
      <alignment horizontal="right" vertical="center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2" fontId="5" fillId="0" borderId="0" xfId="121" applyNumberFormat="1" applyFont="1" applyFill="1" applyAlignment="1" applyProtection="1">
      <alignment horizontal="centerContinuous" vertical="center"/>
    </xf>
    <xf numFmtId="2" fontId="10" fillId="0" borderId="0" xfId="121" applyNumberFormat="1" applyFont="1" applyFill="1" applyAlignment="1" applyProtection="1">
      <alignment horizontal="centerContinuous" vertical="center"/>
    </xf>
    <xf numFmtId="2" fontId="8" fillId="0" borderId="0" xfId="121" applyNumberFormat="1" applyFont="1" applyFill="1" applyAlignment="1" applyProtection="1">
      <alignment horizontal="center" vertical="center"/>
    </xf>
    <xf numFmtId="2" fontId="6" fillId="0" borderId="0" xfId="121" applyNumberFormat="1" applyFont="1" applyFill="1" applyAlignment="1" applyProtection="1">
      <alignment horizontal="right" vertical="center"/>
    </xf>
    <xf numFmtId="0" fontId="6" fillId="0" borderId="6" xfId="79" applyFont="1" applyFill="1" applyBorder="1" applyAlignment="1">
      <alignment horizontal="left" vertical="center"/>
    </xf>
    <xf numFmtId="179" fontId="8" fillId="0" borderId="0" xfId="121" applyNumberFormat="1" applyFont="1" applyFill="1" applyAlignment="1">
      <alignment horizontal="center" vertical="center"/>
    </xf>
    <xf numFmtId="179" fontId="6" fillId="0" borderId="6" xfId="121" applyNumberFormat="1" applyFont="1" applyFill="1" applyBorder="1" applyAlignment="1" applyProtection="1">
      <alignment horizontal="right" vertical="center"/>
    </xf>
    <xf numFmtId="0" fontId="6" fillId="0" borderId="1" xfId="102" applyFont="1" applyFill="1" applyBorder="1" applyAlignment="1">
      <alignment horizontal="center" vertical="center" wrapText="1"/>
    </xf>
    <xf numFmtId="0" fontId="8" fillId="3" borderId="10" xfId="102" applyNumberFormat="1" applyFont="1" applyFill="1" applyBorder="1" applyAlignment="1" applyProtection="1">
      <alignment horizontal="left" wrapText="1"/>
    </xf>
    <xf numFmtId="0" fontId="8" fillId="3" borderId="10" xfId="102" applyNumberFormat="1" applyFont="1" applyFill="1" applyBorder="1" applyAlignment="1" applyProtection="1">
      <alignment horizontal="left"/>
    </xf>
    <xf numFmtId="49" fontId="8" fillId="3" borderId="10" xfId="102" applyNumberFormat="1" applyFont="1" applyFill="1" applyBorder="1" applyAlignment="1" applyProtection="1">
      <alignment horizontal="left"/>
    </xf>
    <xf numFmtId="4" fontId="8" fillId="3" borderId="10" xfId="121" applyNumberFormat="1" applyFont="1" applyFill="1" applyBorder="1" applyAlignment="1" applyProtection="1">
      <alignment horizontal="right" wrapText="1"/>
    </xf>
    <xf numFmtId="0" fontId="11" fillId="0" borderId="0" xfId="75" applyFont="1" applyAlignment="1"/>
    <xf numFmtId="0" fontId="9" fillId="0" borderId="0" xfId="75">
      <alignment vertical="center"/>
    </xf>
    <xf numFmtId="0" fontId="8" fillId="3" borderId="0" xfId="106" applyFont="1" applyFill="1">
      <alignment vertical="center"/>
    </xf>
    <xf numFmtId="0" fontId="8" fillId="0" borderId="0" xfId="106" applyFont="1" applyAlignment="1">
      <alignment horizontal="right"/>
    </xf>
    <xf numFmtId="0" fontId="12" fillId="0" borderId="1" xfId="106" applyFont="1" applyBorder="1" applyAlignment="1">
      <alignment horizontal="center"/>
    </xf>
    <xf numFmtId="0" fontId="12" fillId="0" borderId="16" xfId="106" applyFont="1" applyBorder="1" applyAlignment="1">
      <alignment horizontal="center"/>
    </xf>
    <xf numFmtId="0" fontId="12" fillId="3" borderId="15" xfId="106" applyFont="1" applyFill="1" applyBorder="1" applyAlignment="1">
      <alignment vertical="center"/>
    </xf>
    <xf numFmtId="180" fontId="12" fillId="3" borderId="1" xfId="106" applyNumberFormat="1" applyFont="1" applyFill="1" applyBorder="1" applyAlignment="1">
      <alignment horizontal="right"/>
    </xf>
    <xf numFmtId="180" fontId="11" fillId="3" borderId="1" xfId="106" applyNumberFormat="1" applyFont="1" applyFill="1" applyBorder="1" applyAlignment="1">
      <alignment horizontal="right"/>
    </xf>
    <xf numFmtId="10" fontId="11" fillId="3" borderId="16" xfId="106" applyNumberFormat="1" applyFont="1" applyFill="1" applyBorder="1" applyAlignment="1">
      <alignment horizontal="right"/>
    </xf>
    <xf numFmtId="0" fontId="11" fillId="3" borderId="15" xfId="106" applyFont="1" applyFill="1" applyBorder="1" applyAlignment="1">
      <alignment vertical="center" wrapText="1"/>
    </xf>
    <xf numFmtId="4" fontId="11" fillId="3" borderId="1" xfId="106" applyNumberFormat="1" applyFont="1" applyFill="1" applyBorder="1" applyAlignment="1" applyProtection="1">
      <alignment horizontal="right"/>
    </xf>
    <xf numFmtId="0" fontId="11" fillId="3" borderId="15" xfId="106" applyFont="1" applyFill="1" applyBorder="1" applyAlignment="1">
      <alignment vertical="center"/>
    </xf>
    <xf numFmtId="0" fontId="11" fillId="3" borderId="1" xfId="106" applyFont="1" applyFill="1" applyBorder="1" applyAlignment="1">
      <alignment horizontal="right"/>
    </xf>
    <xf numFmtId="4" fontId="11" fillId="3" borderId="1" xfId="106" applyNumberFormat="1" applyFont="1" applyFill="1" applyBorder="1" applyAlignment="1">
      <alignment horizontal="right"/>
    </xf>
    <xf numFmtId="0" fontId="11" fillId="0" borderId="15" xfId="106" applyFont="1" applyBorder="1" applyAlignment="1">
      <alignment vertical="center"/>
    </xf>
    <xf numFmtId="0" fontId="11" fillId="0" borderId="1" xfId="106" applyFont="1" applyBorder="1">
      <alignment vertical="center"/>
    </xf>
    <xf numFmtId="180" fontId="11" fillId="0" borderId="1" xfId="106" applyNumberFormat="1" applyFont="1" applyBorder="1" applyAlignment="1">
      <alignment horizontal="right"/>
    </xf>
    <xf numFmtId="181" fontId="11" fillId="0" borderId="1" xfId="106" applyNumberFormat="1" applyFont="1" applyBorder="1">
      <alignment vertical="center"/>
    </xf>
    <xf numFmtId="182" fontId="12" fillId="0" borderId="16" xfId="106" applyNumberFormat="1" applyFont="1" applyBorder="1">
      <alignment vertical="center"/>
    </xf>
    <xf numFmtId="0" fontId="11" fillId="0" borderId="17" xfId="106" applyFont="1" applyBorder="1" applyAlignment="1">
      <alignment vertical="center"/>
    </xf>
    <xf numFmtId="0" fontId="11" fillId="0" borderId="18" xfId="106" applyFont="1" applyBorder="1">
      <alignment vertical="center"/>
    </xf>
    <xf numFmtId="180" fontId="11" fillId="0" borderId="18" xfId="106" applyNumberFormat="1" applyFont="1" applyBorder="1" applyAlignment="1">
      <alignment horizontal="right"/>
    </xf>
    <xf numFmtId="181" fontId="11" fillId="0" borderId="18" xfId="106" applyNumberFormat="1" applyFont="1" applyBorder="1">
      <alignment vertical="center"/>
    </xf>
    <xf numFmtId="182" fontId="11" fillId="0" borderId="19" xfId="106" applyNumberFormat="1" applyFont="1" applyBorder="1">
      <alignment vertical="center"/>
    </xf>
    <xf numFmtId="0" fontId="5" fillId="0" borderId="0" xfId="73" applyFont="1" applyAlignment="1">
      <alignment horizontal="centerContinuous" vertical="center"/>
    </xf>
    <xf numFmtId="0" fontId="7" fillId="0" borderId="0" xfId="73" applyNumberFormat="1" applyFont="1" applyFill="1" applyAlignment="1" applyProtection="1">
      <alignment horizontal="right" vertical="center"/>
    </xf>
    <xf numFmtId="0" fontId="9" fillId="0" borderId="0" xfId="73">
      <alignment vertical="center"/>
    </xf>
    <xf numFmtId="0" fontId="7" fillId="0" borderId="0" xfId="73" applyFont="1" applyAlignment="1">
      <alignment horizontal="right" vertical="center"/>
    </xf>
    <xf numFmtId="0" fontId="7" fillId="0" borderId="1" xfId="73" applyFont="1" applyBorder="1" applyAlignment="1">
      <alignment horizontal="center" vertical="center"/>
    </xf>
    <xf numFmtId="178" fontId="8" fillId="0" borderId="1" xfId="73" applyNumberFormat="1" applyFont="1" applyFill="1" applyBorder="1" applyAlignment="1" applyProtection="1">
      <alignment vertical="center" wrapText="1"/>
    </xf>
    <xf numFmtId="49" fontId="8" fillId="0" borderId="1" xfId="73" applyNumberFormat="1" applyFont="1" applyFill="1" applyBorder="1" applyAlignment="1" applyProtection="1">
      <alignment vertical="center" wrapText="1"/>
    </xf>
    <xf numFmtId="0" fontId="9" fillId="0" borderId="1" xfId="73" applyBorder="1">
      <alignment vertical="center"/>
    </xf>
    <xf numFmtId="0" fontId="6" fillId="0" borderId="0" xfId="73" applyFont="1" applyFill="1">
      <alignment vertical="center"/>
    </xf>
    <xf numFmtId="0" fontId="7" fillId="0" borderId="0" xfId="73" applyFont="1">
      <alignment vertical="center"/>
    </xf>
    <xf numFmtId="0" fontId="5" fillId="0" borderId="0" xfId="71" applyFont="1" applyAlignment="1">
      <alignment horizontal="centerContinuous" vertical="center"/>
    </xf>
    <xf numFmtId="0" fontId="6" fillId="3" borderId="6" xfId="79" applyFont="1" applyFill="1" applyBorder="1" applyAlignment="1">
      <alignment horizontal="left" vertical="center"/>
    </xf>
    <xf numFmtId="0" fontId="9" fillId="0" borderId="0" xfId="71">
      <alignment vertical="center"/>
    </xf>
    <xf numFmtId="0" fontId="6" fillId="0" borderId="1" xfId="71" applyFont="1" applyBorder="1" applyAlignment="1">
      <alignment horizontal="center" vertical="center" wrapText="1"/>
    </xf>
    <xf numFmtId="49" fontId="9" fillId="3" borderId="1" xfId="71" applyNumberFormat="1" applyFont="1" applyFill="1" applyBorder="1" applyAlignment="1" applyProtection="1">
      <alignment horizontal="left"/>
    </xf>
    <xf numFmtId="49" fontId="8" fillId="3" borderId="2" xfId="71" applyNumberFormat="1" applyFont="1" applyFill="1" applyBorder="1" applyAlignment="1" applyProtection="1">
      <alignment horizontal="left" wrapText="1"/>
    </xf>
    <xf numFmtId="49" fontId="8" fillId="3" borderId="1" xfId="71" applyNumberFormat="1" applyFont="1" applyFill="1" applyBorder="1" applyAlignment="1" applyProtection="1">
      <alignment horizontal="left"/>
    </xf>
    <xf numFmtId="180" fontId="8" fillId="3" borderId="1" xfId="71" applyNumberFormat="1" applyFont="1" applyFill="1" applyBorder="1" applyAlignment="1" applyProtection="1">
      <alignment horizontal="right" wrapText="1"/>
    </xf>
    <xf numFmtId="180" fontId="8" fillId="3" borderId="1" xfId="126" applyNumberFormat="1" applyFont="1" applyFill="1" applyBorder="1" applyAlignment="1" applyProtection="1">
      <alignment horizontal="right" wrapText="1"/>
    </xf>
    <xf numFmtId="0" fontId="8" fillId="0" borderId="0" xfId="71" applyFont="1" applyFill="1">
      <alignment vertical="center"/>
    </xf>
    <xf numFmtId="0" fontId="7" fillId="0" borderId="0" xfId="71" applyNumberFormat="1" applyFont="1" applyFill="1" applyAlignment="1" applyProtection="1">
      <alignment horizontal="right" vertical="center"/>
    </xf>
    <xf numFmtId="0" fontId="7" fillId="0" borderId="0" xfId="71" applyFont="1" applyAlignment="1">
      <alignment horizontal="right" vertical="center"/>
    </xf>
    <xf numFmtId="0" fontId="8" fillId="0" borderId="0" xfId="71" applyFont="1">
      <alignment vertical="center"/>
    </xf>
    <xf numFmtId="0" fontId="9" fillId="0" borderId="0" xfId="71" applyFont="1">
      <alignment vertical="center"/>
    </xf>
    <xf numFmtId="180" fontId="9" fillId="3" borderId="1" xfId="71" applyNumberFormat="1" applyFont="1" applyFill="1" applyBorder="1" applyAlignment="1">
      <alignment horizontal="right" wrapText="1"/>
    </xf>
    <xf numFmtId="0" fontId="8" fillId="0" borderId="0" xfId="69" applyFont="1">
      <alignment vertical="center"/>
    </xf>
    <xf numFmtId="0" fontId="6" fillId="0" borderId="1" xfId="69" applyFont="1" applyBorder="1" applyAlignment="1">
      <alignment horizontal="center" vertical="center" wrapText="1"/>
    </xf>
    <xf numFmtId="0" fontId="6" fillId="0" borderId="4" xfId="69" applyFont="1" applyBorder="1" applyAlignment="1">
      <alignment horizontal="center" vertical="center" wrapText="1"/>
    </xf>
    <xf numFmtId="0" fontId="6" fillId="0" borderId="1" xfId="69" applyFont="1" applyBorder="1" applyAlignment="1">
      <alignment vertical="center" wrapText="1"/>
    </xf>
    <xf numFmtId="0" fontId="6" fillId="0" borderId="23" xfId="69" applyFont="1" applyFill="1" applyBorder="1" applyAlignment="1">
      <alignment horizontal="center" vertical="center" wrapText="1"/>
    </xf>
    <xf numFmtId="0" fontId="6" fillId="0" borderId="23" xfId="69" applyFont="1" applyBorder="1" applyAlignment="1">
      <alignment horizontal="center" vertical="center" wrapText="1"/>
    </xf>
    <xf numFmtId="0" fontId="4" fillId="0" borderId="0" xfId="69" applyFont="1" applyAlignment="1">
      <alignment horizontal="left" vertical="center"/>
    </xf>
    <xf numFmtId="0" fontId="9" fillId="0" borderId="0" xfId="69">
      <alignment vertical="center"/>
    </xf>
    <xf numFmtId="0" fontId="6" fillId="0" borderId="0" xfId="69" applyNumberFormat="1" applyFont="1" applyFill="1" applyAlignment="1" applyProtection="1">
      <alignment horizontal="right" vertical="center"/>
    </xf>
    <xf numFmtId="0" fontId="9" fillId="0" borderId="0" xfId="69" applyFont="1">
      <alignment vertical="center"/>
    </xf>
    <xf numFmtId="0" fontId="6" fillId="0" borderId="0" xfId="69" applyNumberFormat="1" applyFont="1" applyFill="1" applyBorder="1" applyAlignment="1" applyProtection="1">
      <alignment horizontal="right" vertical="center"/>
    </xf>
    <xf numFmtId="0" fontId="9" fillId="0" borderId="0" xfId="67">
      <alignment vertical="center"/>
    </xf>
    <xf numFmtId="0" fontId="8" fillId="0" borderId="6" xfId="67" applyFont="1" applyBorder="1">
      <alignment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1" xfId="67" applyFont="1" applyBorder="1" applyAlignment="1">
      <alignment horizontal="center" vertical="center"/>
    </xf>
    <xf numFmtId="0" fontId="6" fillId="0" borderId="1" xfId="67" applyFont="1" applyBorder="1" applyAlignment="1">
      <alignment horizontal="center" vertical="center" wrapText="1"/>
    </xf>
    <xf numFmtId="49" fontId="6" fillId="0" borderId="1" xfId="67" applyNumberFormat="1" applyFont="1" applyFill="1" applyBorder="1" applyAlignment="1" applyProtection="1">
      <alignment vertical="center" wrapText="1"/>
    </xf>
    <xf numFmtId="49" fontId="6" fillId="0" borderId="1" xfId="67" applyNumberFormat="1" applyFont="1" applyFill="1" applyBorder="1" applyAlignment="1" applyProtection="1">
      <alignment horizontal="center" vertical="center"/>
    </xf>
    <xf numFmtId="178" fontId="6" fillId="0" borderId="1" xfId="67" applyNumberFormat="1" applyFont="1" applyFill="1" applyBorder="1" applyAlignment="1" applyProtection="1">
      <alignment horizontal="center" vertical="center" wrapText="1"/>
    </xf>
    <xf numFmtId="183" fontId="6" fillId="0" borderId="1" xfId="67" applyNumberFormat="1" applyFont="1" applyFill="1" applyBorder="1" applyAlignment="1" applyProtection="1">
      <alignment horizontal="right" vertical="center"/>
    </xf>
    <xf numFmtId="0" fontId="6" fillId="0" borderId="1" xfId="67" applyFont="1" applyFill="1" applyBorder="1">
      <alignment vertical="center"/>
    </xf>
    <xf numFmtId="0" fontId="6" fillId="0" borderId="1" xfId="67" applyFont="1" applyBorder="1">
      <alignment vertical="center"/>
    </xf>
    <xf numFmtId="0" fontId="9" fillId="0" borderId="0" xfId="76">
      <alignment vertical="center"/>
    </xf>
    <xf numFmtId="0" fontId="8" fillId="0" borderId="6" xfId="76" applyFont="1" applyBorder="1">
      <alignment vertical="center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Border="1" applyAlignment="1">
      <alignment horizontal="center" vertical="center"/>
    </xf>
    <xf numFmtId="0" fontId="6" fillId="0" borderId="1" xfId="76" applyFont="1" applyBorder="1" applyAlignment="1">
      <alignment horizontal="center" vertical="center" wrapText="1"/>
    </xf>
    <xf numFmtId="0" fontId="8" fillId="3" borderId="1" xfId="76" applyNumberFormat="1" applyFont="1" applyFill="1" applyBorder="1" applyAlignment="1" applyProtection="1">
      <alignment horizontal="left" wrapText="1"/>
    </xf>
    <xf numFmtId="0" fontId="8" fillId="3" borderId="1" xfId="76" applyNumberFormat="1" applyFont="1" applyFill="1" applyBorder="1" applyAlignment="1" applyProtection="1">
      <alignment horizontal="left"/>
    </xf>
    <xf numFmtId="49" fontId="8" fillId="3" borderId="1" xfId="76" applyNumberFormat="1" applyFont="1" applyFill="1" applyBorder="1" applyAlignment="1" applyProtection="1">
      <alignment horizontal="left"/>
    </xf>
    <xf numFmtId="180" fontId="8" fillId="3" borderId="1" xfId="76" applyNumberFormat="1" applyFont="1" applyFill="1" applyBorder="1" applyAlignment="1" applyProtection="1">
      <alignment horizontal="right" wrapText="1"/>
    </xf>
    <xf numFmtId="180" fontId="8" fillId="3" borderId="1" xfId="76" applyNumberFormat="1" applyFont="1" applyFill="1" applyBorder="1" applyAlignment="1">
      <alignment horizontal="right" wrapText="1"/>
    </xf>
    <xf numFmtId="0" fontId="6" fillId="0" borderId="0" xfId="118" applyNumberFormat="1" applyFont="1" applyFill="1" applyAlignment="1" applyProtection="1">
      <alignment horizontal="centerContinuous" vertical="center"/>
    </xf>
    <xf numFmtId="0" fontId="8" fillId="0" borderId="0" xfId="118" applyNumberFormat="1" applyFont="1" applyFill="1" applyAlignment="1" applyProtection="1">
      <alignment horizontal="centerContinuous" vertical="center"/>
    </xf>
    <xf numFmtId="0" fontId="8" fillId="0" borderId="6" xfId="74" applyFont="1" applyBorder="1">
      <alignment vertical="center"/>
    </xf>
    <xf numFmtId="0" fontId="6" fillId="0" borderId="1" xfId="74" applyFont="1" applyFill="1" applyBorder="1" applyAlignment="1">
      <alignment horizontal="center" vertical="center"/>
    </xf>
    <xf numFmtId="0" fontId="6" fillId="0" borderId="1" xfId="74" applyFont="1" applyBorder="1" applyAlignment="1">
      <alignment horizontal="center" vertical="center"/>
    </xf>
    <xf numFmtId="0" fontId="6" fillId="0" borderId="1" xfId="74" applyFont="1" applyBorder="1" applyAlignment="1">
      <alignment horizontal="center" vertical="center" wrapText="1"/>
    </xf>
    <xf numFmtId="0" fontId="8" fillId="3" borderId="1" xfId="74" applyNumberFormat="1" applyFont="1" applyFill="1" applyBorder="1" applyAlignment="1" applyProtection="1">
      <alignment horizontal="left" wrapText="1"/>
    </xf>
    <xf numFmtId="0" fontId="8" fillId="3" borderId="1" xfId="74" applyNumberFormat="1" applyFont="1" applyFill="1" applyBorder="1" applyAlignment="1" applyProtection="1">
      <alignment horizontal="left"/>
    </xf>
    <xf numFmtId="49" fontId="8" fillId="3" borderId="1" xfId="74" applyNumberFormat="1" applyFont="1" applyFill="1" applyBorder="1" applyAlignment="1" applyProtection="1">
      <alignment horizontal="left"/>
    </xf>
    <xf numFmtId="180" fontId="8" fillId="3" borderId="1" xfId="74" applyNumberFormat="1" applyFont="1" applyFill="1" applyBorder="1" applyAlignment="1" applyProtection="1">
      <alignment horizontal="right" wrapText="1"/>
    </xf>
    <xf numFmtId="0" fontId="8" fillId="0" borderId="0" xfId="74" applyFont="1">
      <alignment vertical="center"/>
    </xf>
    <xf numFmtId="0" fontId="6" fillId="0" borderId="0" xfId="118" applyNumberFormat="1" applyFont="1" applyFill="1" applyAlignment="1" applyProtection="1">
      <alignment horizontal="right" vertical="center"/>
    </xf>
    <xf numFmtId="0" fontId="9" fillId="0" borderId="0" xfId="74">
      <alignment vertical="center"/>
    </xf>
    <xf numFmtId="180" fontId="8" fillId="3" borderId="1" xfId="74" applyNumberFormat="1" applyFont="1" applyFill="1" applyBorder="1" applyAlignment="1">
      <alignment horizontal="right" wrapText="1"/>
    </xf>
    <xf numFmtId="0" fontId="5" fillId="0" borderId="0" xfId="72" applyFont="1" applyAlignment="1">
      <alignment horizontal="center" vertical="center"/>
    </xf>
    <xf numFmtId="0" fontId="9" fillId="0" borderId="0" xfId="72">
      <alignment vertical="center"/>
    </xf>
    <xf numFmtId="0" fontId="6" fillId="0" borderId="0" xfId="72" applyFont="1" applyAlignment="1">
      <alignment horizontal="right" vertical="center"/>
    </xf>
    <xf numFmtId="0" fontId="6" fillId="0" borderId="0" xfId="79" applyFont="1" applyFill="1" applyBorder="1" applyAlignment="1">
      <alignment horizontal="left" vertical="center"/>
    </xf>
    <xf numFmtId="0" fontId="8" fillId="0" borderId="0" xfId="72" applyFont="1">
      <alignment vertical="center"/>
    </xf>
    <xf numFmtId="49" fontId="6" fillId="0" borderId="1" xfId="72" applyNumberFormat="1" applyFont="1" applyBorder="1" applyAlignment="1">
      <alignment horizontal="center" vertical="center"/>
    </xf>
    <xf numFmtId="0" fontId="6" fillId="0" borderId="1" xfId="72" applyFont="1" applyBorder="1" applyAlignment="1">
      <alignment horizontal="center" vertical="center"/>
    </xf>
    <xf numFmtId="0" fontId="6" fillId="3" borderId="1" xfId="72" applyNumberFormat="1" applyFont="1" applyFill="1" applyBorder="1" applyAlignment="1">
      <alignment horizontal="left"/>
    </xf>
    <xf numFmtId="180" fontId="6" fillId="3" borderId="1" xfId="72" applyNumberFormat="1" applyFont="1" applyFill="1" applyBorder="1" applyAlignment="1">
      <alignment horizontal="right" wrapText="1"/>
    </xf>
    <xf numFmtId="180" fontId="8" fillId="3" borderId="1" xfId="72" applyNumberFormat="1" applyFont="1" applyFill="1" applyBorder="1" applyAlignment="1" applyProtection="1">
      <alignment horizontal="right" wrapText="1"/>
    </xf>
    <xf numFmtId="0" fontId="9" fillId="0" borderId="0" xfId="70">
      <alignment vertical="center"/>
    </xf>
    <xf numFmtId="0" fontId="6" fillId="0" borderId="0" xfId="70" applyFont="1" applyAlignment="1">
      <alignment horizontal="right" vertical="center"/>
    </xf>
    <xf numFmtId="0" fontId="8" fillId="0" borderId="6" xfId="70" applyFont="1" applyBorder="1">
      <alignment vertical="center"/>
    </xf>
    <xf numFmtId="0" fontId="8" fillId="0" borderId="0" xfId="70" applyFont="1" applyBorder="1">
      <alignment vertical="center"/>
    </xf>
    <xf numFmtId="0" fontId="6" fillId="0" borderId="0" xfId="70" applyFont="1" applyBorder="1" applyAlignment="1">
      <alignment horizontal="right" vertical="center"/>
    </xf>
    <xf numFmtId="0" fontId="6" fillId="0" borderId="7" xfId="70" applyFont="1" applyFill="1" applyBorder="1" applyAlignment="1">
      <alignment horizontal="center" vertical="center"/>
    </xf>
    <xf numFmtId="0" fontId="6" fillId="0" borderId="1" xfId="70" applyFont="1" applyBorder="1" applyAlignment="1">
      <alignment horizontal="center" vertical="center" wrapText="1"/>
    </xf>
    <xf numFmtId="0" fontId="8" fillId="3" borderId="1" xfId="70" applyNumberFormat="1" applyFont="1" applyFill="1" applyBorder="1" applyAlignment="1" applyProtection="1">
      <alignment horizontal="left"/>
    </xf>
    <xf numFmtId="49" fontId="8" fillId="3" borderId="1" xfId="70" applyNumberFormat="1" applyFont="1" applyFill="1" applyBorder="1" applyAlignment="1" applyProtection="1">
      <alignment horizontal="left"/>
    </xf>
    <xf numFmtId="0" fontId="8" fillId="3" borderId="1" xfId="70" applyNumberFormat="1" applyFont="1" applyFill="1" applyBorder="1" applyAlignment="1" applyProtection="1">
      <alignment horizontal="left" wrapText="1"/>
    </xf>
    <xf numFmtId="180" fontId="8" fillId="3" borderId="1" xfId="70" applyNumberFormat="1" applyFont="1" applyFill="1" applyBorder="1" applyAlignment="1" applyProtection="1">
      <alignment horizontal="right" wrapText="1"/>
    </xf>
    <xf numFmtId="180" fontId="8" fillId="3" borderId="1" xfId="70" applyNumberFormat="1" applyFont="1" applyFill="1" applyBorder="1" applyAlignment="1">
      <alignment horizontal="right" wrapText="1"/>
    </xf>
    <xf numFmtId="0" fontId="8" fillId="0" borderId="0" xfId="70" applyFont="1" applyAlignment="1">
      <alignment horizontal="left" vertical="center"/>
    </xf>
    <xf numFmtId="0" fontId="6" fillId="0" borderId="0" xfId="70" applyFont="1" applyAlignment="1">
      <alignment horizontal="left" vertical="center"/>
    </xf>
    <xf numFmtId="0" fontId="9" fillId="0" borderId="0" xfId="70" applyFont="1">
      <alignment vertical="center"/>
    </xf>
    <xf numFmtId="0" fontId="0" fillId="0" borderId="0" xfId="0" applyFont="1">
      <alignment vertical="center"/>
    </xf>
    <xf numFmtId="180" fontId="0" fillId="3" borderId="1" xfId="0" applyNumberFormat="1" applyFill="1" applyBorder="1" applyAlignment="1">
      <alignment horizontal="right" wrapText="1"/>
    </xf>
    <xf numFmtId="0" fontId="9" fillId="0" borderId="0" xfId="68">
      <alignment vertical="center"/>
    </xf>
    <xf numFmtId="0" fontId="8" fillId="0" borderId="0" xfId="115" applyNumberFormat="1" applyFont="1" applyFill="1" applyAlignment="1" applyProtection="1">
      <alignment horizontal="centerContinuous" vertical="center"/>
    </xf>
    <xf numFmtId="0" fontId="6" fillId="3" borderId="0" xfId="79" applyFont="1" applyFill="1" applyBorder="1" applyAlignment="1">
      <alignment horizontal="left" vertical="center"/>
    </xf>
    <xf numFmtId="0" fontId="8" fillId="0" borderId="0" xfId="68" applyFont="1" applyBorder="1">
      <alignment vertical="center"/>
    </xf>
    <xf numFmtId="0" fontId="8" fillId="0" borderId="6" xfId="68" applyFont="1" applyBorder="1">
      <alignment vertical="center"/>
    </xf>
    <xf numFmtId="0" fontId="6" fillId="0" borderId="1" xfId="68" applyFont="1" applyFill="1" applyBorder="1" applyAlignment="1">
      <alignment horizontal="center" vertical="center"/>
    </xf>
    <xf numFmtId="0" fontId="6" fillId="0" borderId="1" xfId="68" applyFont="1" applyBorder="1" applyAlignment="1">
      <alignment horizontal="center" vertical="center"/>
    </xf>
    <xf numFmtId="0" fontId="6" fillId="0" borderId="1" xfId="68" applyFont="1" applyBorder="1" applyAlignment="1">
      <alignment horizontal="center" vertical="center" wrapText="1"/>
    </xf>
    <xf numFmtId="0" fontId="8" fillId="3" borderId="1" xfId="68" applyNumberFormat="1" applyFont="1" applyFill="1" applyBorder="1" applyAlignment="1" applyProtection="1">
      <alignment horizontal="left" wrapText="1"/>
    </xf>
    <xf numFmtId="0" fontId="8" fillId="3" borderId="1" xfId="68" applyNumberFormat="1" applyFont="1" applyFill="1" applyBorder="1" applyAlignment="1" applyProtection="1">
      <alignment horizontal="left"/>
    </xf>
    <xf numFmtId="49" fontId="8" fillId="3" borderId="1" xfId="68" applyNumberFormat="1" applyFont="1" applyFill="1" applyBorder="1" applyAlignment="1" applyProtection="1">
      <alignment horizontal="left"/>
    </xf>
    <xf numFmtId="180" fontId="8" fillId="3" borderId="1" xfId="68" applyNumberFormat="1" applyFont="1" applyFill="1" applyBorder="1" applyAlignment="1" applyProtection="1">
      <alignment horizontal="right"/>
    </xf>
    <xf numFmtId="0" fontId="8" fillId="0" borderId="0" xfId="68" applyFont="1">
      <alignment vertical="center"/>
    </xf>
    <xf numFmtId="0" fontId="6" fillId="0" borderId="0" xfId="115" applyNumberFormat="1" applyFont="1" applyFill="1" applyAlignment="1" applyProtection="1">
      <alignment horizontal="center" vertical="center"/>
    </xf>
    <xf numFmtId="0" fontId="6" fillId="0" borderId="0" xfId="68" applyFont="1" applyAlignment="1">
      <alignment horizontal="right" vertical="center"/>
    </xf>
    <xf numFmtId="0" fontId="6" fillId="0" borderId="6" xfId="68" applyFont="1" applyBorder="1" applyAlignment="1">
      <alignment horizontal="right" vertical="center"/>
    </xf>
    <xf numFmtId="180" fontId="8" fillId="3" borderId="1" xfId="68" applyNumberFormat="1" applyFont="1" applyFill="1" applyBorder="1" applyAlignment="1">
      <alignment horizontal="right"/>
    </xf>
    <xf numFmtId="0" fontId="9" fillId="0" borderId="0" xfId="66">
      <alignment vertical="center"/>
    </xf>
    <xf numFmtId="0" fontId="8" fillId="0" borderId="6" xfId="66" applyFont="1" applyBorder="1">
      <alignment vertical="center"/>
    </xf>
    <xf numFmtId="0" fontId="6" fillId="0" borderId="4" xfId="66" applyFont="1" applyBorder="1" applyAlignment="1">
      <alignment horizontal="center" vertical="center" wrapText="1"/>
    </xf>
    <xf numFmtId="0" fontId="8" fillId="3" borderId="1" xfId="66" applyNumberFormat="1" applyFont="1" applyFill="1" applyBorder="1" applyAlignment="1" applyProtection="1">
      <alignment horizontal="left" wrapText="1"/>
    </xf>
    <xf numFmtId="0" fontId="8" fillId="3" borderId="4" xfId="66" applyNumberFormat="1" applyFont="1" applyFill="1" applyBorder="1" applyAlignment="1">
      <alignment horizontal="left"/>
    </xf>
    <xf numFmtId="49" fontId="8" fillId="3" borderId="4" xfId="66" applyNumberFormat="1" applyFont="1" applyFill="1" applyBorder="1" applyAlignment="1">
      <alignment horizontal="left"/>
    </xf>
    <xf numFmtId="180" fontId="8" fillId="3" borderId="4" xfId="66" applyNumberFormat="1" applyFont="1" applyFill="1" applyBorder="1" applyAlignment="1">
      <alignment horizontal="right" wrapText="1"/>
    </xf>
    <xf numFmtId="0" fontId="9" fillId="0" borderId="0" xfId="65">
      <alignment vertical="center"/>
    </xf>
    <xf numFmtId="0" fontId="8" fillId="0" borderId="6" xfId="65" applyFont="1" applyBorder="1">
      <alignment vertical="center"/>
    </xf>
    <xf numFmtId="0" fontId="6" fillId="0" borderId="2" xfId="65" applyNumberFormat="1" applyFont="1" applyFill="1" applyBorder="1" applyAlignment="1" applyProtection="1">
      <alignment horizontal="centerContinuous" vertical="center"/>
    </xf>
    <xf numFmtId="0" fontId="6" fillId="0" borderId="5" xfId="65" applyNumberFormat="1" applyFont="1" applyFill="1" applyBorder="1" applyAlignment="1" applyProtection="1">
      <alignment horizontal="centerContinuous" vertical="center"/>
    </xf>
    <xf numFmtId="0" fontId="6" fillId="0" borderId="5" xfId="65" applyFont="1" applyBorder="1" applyAlignment="1">
      <alignment horizontal="centerContinuous" vertical="center"/>
    </xf>
    <xf numFmtId="0" fontId="6" fillId="0" borderId="1" xfId="65" applyFont="1" applyBorder="1" applyAlignment="1">
      <alignment horizontal="center" vertical="center" wrapText="1"/>
    </xf>
    <xf numFmtId="0" fontId="6" fillId="0" borderId="26" xfId="65" applyFont="1" applyBorder="1" applyAlignment="1">
      <alignment horizontal="center" vertical="center" wrapText="1"/>
    </xf>
    <xf numFmtId="49" fontId="8" fillId="3" borderId="1" xfId="65" applyNumberFormat="1" applyFont="1" applyFill="1" applyBorder="1" applyAlignment="1">
      <alignment horizontal="left" wrapText="1"/>
    </xf>
    <xf numFmtId="180" fontId="8" fillId="3" borderId="1" xfId="65" applyNumberFormat="1" applyFont="1" applyFill="1" applyBorder="1" applyAlignment="1" applyProtection="1">
      <alignment horizontal="right"/>
    </xf>
    <xf numFmtId="0" fontId="6" fillId="0" borderId="3" xfId="65" applyNumberFormat="1" applyFont="1" applyFill="1" applyBorder="1" applyAlignment="1" applyProtection="1">
      <alignment horizontal="centerContinuous" vertical="center"/>
    </xf>
    <xf numFmtId="0" fontId="6" fillId="0" borderId="4" xfId="65" applyFont="1" applyBorder="1" applyAlignment="1">
      <alignment horizontal="center" vertical="center" wrapText="1"/>
    </xf>
    <xf numFmtId="0" fontId="10" fillId="0" borderId="0" xfId="130" applyNumberFormat="1" applyFont="1" applyFill="1" applyAlignment="1" applyProtection="1">
      <alignment vertical="center"/>
    </xf>
    <xf numFmtId="0" fontId="8" fillId="0" borderId="6" xfId="64" applyFont="1" applyBorder="1">
      <alignment vertical="center"/>
    </xf>
    <xf numFmtId="0" fontId="9" fillId="0" borderId="0" xfId="64">
      <alignment vertical="center"/>
    </xf>
    <xf numFmtId="0" fontId="6" fillId="0" borderId="1" xfId="64" applyFont="1" applyBorder="1" applyAlignment="1">
      <alignment horizontal="center" vertical="center" wrapText="1"/>
    </xf>
    <xf numFmtId="0" fontId="8" fillId="3" borderId="1" xfId="64" applyNumberFormat="1" applyFont="1" applyFill="1" applyBorder="1" applyAlignment="1" applyProtection="1">
      <alignment horizontal="left"/>
    </xf>
    <xf numFmtId="49" fontId="8" fillId="3" borderId="1" xfId="64" applyNumberFormat="1" applyFont="1" applyFill="1" applyBorder="1" applyAlignment="1" applyProtection="1">
      <alignment horizontal="left"/>
    </xf>
    <xf numFmtId="0" fontId="8" fillId="3" borderId="1" xfId="64" applyNumberFormat="1" applyFont="1" applyFill="1" applyBorder="1" applyAlignment="1" applyProtection="1">
      <alignment horizontal="left" wrapText="1"/>
    </xf>
    <xf numFmtId="180" fontId="8" fillId="3" borderId="1" xfId="64" applyNumberFormat="1" applyFont="1" applyFill="1" applyBorder="1" applyAlignment="1" applyProtection="1">
      <alignment horizontal="right"/>
    </xf>
    <xf numFmtId="0" fontId="6" fillId="0" borderId="0" xfId="130" applyNumberFormat="1" applyFont="1" applyFill="1" applyAlignment="1" applyProtection="1">
      <alignment horizontal="right" vertical="center"/>
    </xf>
    <xf numFmtId="0" fontId="6" fillId="0" borderId="0" xfId="64" applyFont="1" applyBorder="1" applyAlignment="1">
      <alignment vertical="center"/>
    </xf>
    <xf numFmtId="0" fontId="6" fillId="0" borderId="0" xfId="64" applyFont="1" applyBorder="1" applyAlignment="1">
      <alignment horizontal="right" vertical="center"/>
    </xf>
    <xf numFmtId="0" fontId="9" fillId="0" borderId="0" xfId="64" applyFont="1">
      <alignment vertical="center"/>
    </xf>
    <xf numFmtId="0" fontId="9" fillId="0" borderId="0" xfId="63">
      <alignment vertical="center"/>
    </xf>
    <xf numFmtId="0" fontId="8" fillId="0" borderId="6" xfId="63" applyFont="1" applyBorder="1">
      <alignment vertical="center"/>
    </xf>
    <xf numFmtId="0" fontId="6" fillId="0" borderId="2" xfId="63" applyNumberFormat="1" applyFont="1" applyFill="1" applyBorder="1" applyAlignment="1" applyProtection="1">
      <alignment horizontal="centerContinuous" vertical="center"/>
    </xf>
    <xf numFmtId="0" fontId="6" fillId="0" borderId="5" xfId="63" applyNumberFormat="1" applyFont="1" applyFill="1" applyBorder="1" applyAlignment="1" applyProtection="1">
      <alignment horizontal="centerContinuous" vertical="center"/>
    </xf>
    <xf numFmtId="0" fontId="6" fillId="0" borderId="4" xfId="63" applyFont="1" applyBorder="1" applyAlignment="1">
      <alignment horizontal="center" vertical="center" wrapText="1"/>
    </xf>
    <xf numFmtId="0" fontId="8" fillId="3" borderId="1" xfId="63" applyNumberFormat="1" applyFont="1" applyFill="1" applyBorder="1" applyAlignment="1" applyProtection="1">
      <alignment horizontal="left" wrapText="1"/>
    </xf>
    <xf numFmtId="0" fontId="8" fillId="3" borderId="1" xfId="63" applyNumberFormat="1" applyFont="1" applyFill="1" applyBorder="1" applyAlignment="1" applyProtection="1">
      <alignment horizontal="left"/>
    </xf>
    <xf numFmtId="49" fontId="8" fillId="3" borderId="1" xfId="63" applyNumberFormat="1" applyFont="1" applyFill="1" applyBorder="1" applyAlignment="1" applyProtection="1">
      <alignment horizontal="left"/>
    </xf>
    <xf numFmtId="4" fontId="8" fillId="3" borderId="1" xfId="63" applyNumberFormat="1" applyFont="1" applyFill="1" applyBorder="1" applyAlignment="1" applyProtection="1">
      <alignment horizontal="right"/>
    </xf>
    <xf numFmtId="0" fontId="6" fillId="0" borderId="3" xfId="63" applyNumberFormat="1" applyFont="1" applyFill="1" applyBorder="1" applyAlignment="1" applyProtection="1">
      <alignment horizontal="centerContinuous" vertical="center"/>
    </xf>
    <xf numFmtId="0" fontId="6" fillId="0" borderId="0" xfId="63" applyFont="1" applyAlignment="1">
      <alignment vertical="center" wrapText="1"/>
    </xf>
    <xf numFmtId="0" fontId="6" fillId="3" borderId="0" xfId="63" applyFont="1" applyFill="1">
      <alignment vertical="center"/>
    </xf>
    <xf numFmtId="0" fontId="9" fillId="0" borderId="0" xfId="62">
      <alignment vertical="center"/>
    </xf>
    <xf numFmtId="0" fontId="8" fillId="0" borderId="6" xfId="62" applyFont="1" applyBorder="1">
      <alignment vertical="center"/>
    </xf>
    <xf numFmtId="0" fontId="6" fillId="0" borderId="1" xfId="62" applyFont="1" applyBorder="1" applyAlignment="1">
      <alignment horizontal="center" vertical="center" wrapText="1"/>
    </xf>
    <xf numFmtId="4" fontId="6" fillId="0" borderId="1" xfId="62" applyNumberFormat="1" applyFont="1" applyFill="1" applyBorder="1" applyAlignment="1">
      <alignment horizontal="center" vertical="center" wrapText="1"/>
    </xf>
    <xf numFmtId="0" fontId="8" fillId="3" borderId="1" xfId="62" applyNumberFormat="1" applyFont="1" applyFill="1" applyBorder="1" applyAlignment="1" applyProtection="1">
      <alignment horizontal="left" wrapText="1"/>
    </xf>
    <xf numFmtId="0" fontId="8" fillId="3" borderId="1" xfId="62" applyNumberFormat="1" applyFont="1" applyFill="1" applyBorder="1" applyAlignment="1" applyProtection="1">
      <alignment horizontal="left"/>
    </xf>
    <xf numFmtId="49" fontId="8" fillId="3" borderId="1" xfId="62" applyNumberFormat="1" applyFont="1" applyFill="1" applyBorder="1" applyAlignment="1" applyProtection="1">
      <alignment horizontal="left"/>
    </xf>
    <xf numFmtId="180" fontId="8" fillId="3" borderId="1" xfId="62" applyNumberFormat="1" applyFont="1" applyFill="1" applyBorder="1" applyAlignment="1" applyProtection="1">
      <alignment horizontal="right"/>
    </xf>
    <xf numFmtId="0" fontId="8" fillId="0" borderId="0" xfId="62" applyFont="1" applyAlignment="1">
      <alignment horizontal="left" vertical="center"/>
    </xf>
    <xf numFmtId="0" fontId="7" fillId="0" borderId="0" xfId="62" applyFont="1" applyAlignment="1">
      <alignment horizontal="left" vertical="center"/>
    </xf>
    <xf numFmtId="0" fontId="6" fillId="0" borderId="6" xfId="62" applyFont="1" applyBorder="1" applyAlignment="1">
      <alignment horizontal="right" vertical="center"/>
    </xf>
    <xf numFmtId="0" fontId="9" fillId="0" borderId="0" xfId="62" applyFont="1" applyAlignment="1">
      <alignment horizontal="right"/>
    </xf>
    <xf numFmtId="0" fontId="6" fillId="0" borderId="0" xfId="62" applyFont="1" applyBorder="1" applyAlignment="1">
      <alignment horizontal="right" vertical="center"/>
    </xf>
    <xf numFmtId="0" fontId="10" fillId="0" borderId="0" xfId="20" applyNumberFormat="1" applyFont="1" applyFill="1" applyAlignment="1" applyProtection="1">
      <alignment horizontal="centerContinuous" vertical="center"/>
    </xf>
    <xf numFmtId="0" fontId="9" fillId="0" borderId="0" xfId="108">
      <alignment vertical="center"/>
    </xf>
    <xf numFmtId="0" fontId="6" fillId="0" borderId="2" xfId="108" applyNumberFormat="1" applyFont="1" applyFill="1" applyBorder="1" applyAlignment="1" applyProtection="1">
      <alignment horizontal="centerContinuous" vertical="center"/>
    </xf>
    <xf numFmtId="0" fontId="6" fillId="0" borderId="5" xfId="108" applyNumberFormat="1" applyFont="1" applyFill="1" applyBorder="1" applyAlignment="1" applyProtection="1">
      <alignment horizontal="centerContinuous" vertical="center"/>
    </xf>
    <xf numFmtId="0" fontId="6" fillId="0" borderId="1" xfId="108" applyFont="1" applyBorder="1" applyAlignment="1">
      <alignment horizontal="center" vertical="center" wrapText="1"/>
    </xf>
    <xf numFmtId="49" fontId="8" fillId="3" borderId="1" xfId="108" applyNumberFormat="1" applyFont="1" applyFill="1" applyBorder="1" applyAlignment="1">
      <alignment horizontal="left" wrapText="1"/>
    </xf>
    <xf numFmtId="180" fontId="8" fillId="3" borderId="4" xfId="108" applyNumberFormat="1" applyFont="1" applyFill="1" applyBorder="1" applyAlignment="1">
      <alignment horizontal="right" wrapText="1"/>
    </xf>
    <xf numFmtId="0" fontId="9" fillId="0" borderId="0" xfId="108" applyAlignment="1">
      <alignment horizontal="centerContinuous" vertical="center"/>
    </xf>
    <xf numFmtId="0" fontId="6" fillId="0" borderId="5" xfId="108" applyFont="1" applyBorder="1" applyAlignment="1">
      <alignment horizontal="centerContinuous" vertical="center"/>
    </xf>
    <xf numFmtId="0" fontId="6" fillId="0" borderId="4" xfId="108" applyFont="1" applyBorder="1" applyAlignment="1">
      <alignment horizontal="center" vertical="center" wrapText="1"/>
    </xf>
    <xf numFmtId="184" fontId="8" fillId="3" borderId="4" xfId="108" applyNumberFormat="1" applyFont="1" applyFill="1" applyBorder="1" applyAlignment="1">
      <alignment horizontal="right" wrapText="1"/>
    </xf>
    <xf numFmtId="4" fontId="8" fillId="3" borderId="4" xfId="108" applyNumberFormat="1" applyFont="1" applyFill="1" applyBorder="1" applyAlignment="1">
      <alignment horizontal="right" wrapText="1"/>
    </xf>
    <xf numFmtId="181" fontId="0" fillId="3" borderId="1" xfId="0" applyNumberFormat="1" applyFill="1" applyBorder="1" applyAlignment="1">
      <alignment horizontal="right" wrapText="1"/>
    </xf>
    <xf numFmtId="0" fontId="6" fillId="0" borderId="3" xfId="108" applyNumberFormat="1" applyFont="1" applyFill="1" applyBorder="1" applyAlignment="1" applyProtection="1">
      <alignment horizontal="centerContinuous" vertical="center"/>
    </xf>
    <xf numFmtId="0" fontId="8" fillId="0" borderId="0" xfId="79" applyFont="1" applyFill="1" applyAlignment="1">
      <alignment horizontal="center" vertical="center"/>
    </xf>
    <xf numFmtId="179" fontId="6" fillId="0" borderId="0" xfId="79" applyNumberFormat="1" applyFont="1" applyFill="1" applyAlignment="1" applyProtection="1">
      <alignment horizontal="right" vertical="center"/>
    </xf>
    <xf numFmtId="179" fontId="8" fillId="0" borderId="6" xfId="79" applyNumberFormat="1" applyFont="1" applyFill="1" applyBorder="1" applyAlignment="1">
      <alignment horizontal="center" vertical="center"/>
    </xf>
    <xf numFmtId="0" fontId="8" fillId="0" borderId="6" xfId="79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 applyProtection="1">
      <alignment horizontal="centerContinuous" vertical="center"/>
    </xf>
    <xf numFmtId="0" fontId="6" fillId="0" borderId="1" xfId="79" applyNumberFormat="1" applyFont="1" applyFill="1" applyBorder="1" applyAlignment="1" applyProtection="1">
      <alignment horizontal="center" vertical="center"/>
    </xf>
    <xf numFmtId="179" fontId="6" fillId="0" borderId="7" xfId="79" applyNumberFormat="1" applyFont="1" applyFill="1" applyBorder="1" applyAlignment="1" applyProtection="1">
      <alignment horizontal="center" vertical="center"/>
    </xf>
    <xf numFmtId="179" fontId="6" fillId="0" borderId="1" xfId="79" applyNumberFormat="1" applyFont="1" applyFill="1" applyBorder="1" applyAlignment="1" applyProtection="1">
      <alignment horizontal="center" vertical="center"/>
    </xf>
    <xf numFmtId="0" fontId="8" fillId="3" borderId="2" xfId="28" applyFont="1" applyFill="1" applyBorder="1" applyAlignment="1">
      <alignment vertical="center" wrapText="1"/>
    </xf>
    <xf numFmtId="180" fontId="8" fillId="3" borderId="1" xfId="107" applyNumberFormat="1" applyFont="1" applyFill="1" applyBorder="1" applyAlignment="1" applyProtection="1">
      <alignment horizontal="right" vertical="center" wrapText="1"/>
    </xf>
    <xf numFmtId="0" fontId="8" fillId="3" borderId="5" xfId="28" applyFont="1" applyFill="1" applyBorder="1" applyAlignment="1">
      <alignment vertical="center"/>
    </xf>
    <xf numFmtId="180" fontId="8" fillId="3" borderId="7" xfId="107" applyNumberFormat="1" applyFont="1" applyFill="1" applyBorder="1" applyAlignment="1" applyProtection="1">
      <alignment horizontal="right" wrapText="1"/>
    </xf>
    <xf numFmtId="0" fontId="8" fillId="3" borderId="0" xfId="109" applyFont="1" applyFill="1" applyAlignment="1">
      <alignment vertical="center"/>
    </xf>
    <xf numFmtId="180" fontId="8" fillId="3" borderId="1" xfId="79" applyNumberFormat="1" applyFont="1" applyFill="1" applyBorder="1" applyAlignment="1" applyProtection="1">
      <alignment horizontal="right" vertical="center" wrapText="1"/>
    </xf>
    <xf numFmtId="180" fontId="9" fillId="3" borderId="1" xfId="107" applyNumberFormat="1" applyFill="1" applyBorder="1" applyAlignment="1">
      <alignment horizontal="right"/>
    </xf>
    <xf numFmtId="180" fontId="8" fillId="3" borderId="4" xfId="79" applyNumberFormat="1" applyFont="1" applyFill="1" applyBorder="1" applyAlignment="1" applyProtection="1">
      <alignment horizontal="right" vertical="center" wrapText="1"/>
    </xf>
    <xf numFmtId="0" fontId="8" fillId="3" borderId="2" xfId="28" applyFont="1" applyFill="1" applyBorder="1" applyAlignment="1">
      <alignment vertical="center"/>
    </xf>
    <xf numFmtId="0" fontId="8" fillId="3" borderId="25" xfId="28" applyFont="1" applyFill="1" applyBorder="1" applyAlignment="1">
      <alignment vertical="center"/>
    </xf>
    <xf numFmtId="183" fontId="8" fillId="3" borderId="2" xfId="28" applyNumberFormat="1" applyFont="1" applyFill="1" applyBorder="1" applyAlignment="1" applyProtection="1">
      <alignment vertical="center"/>
    </xf>
    <xf numFmtId="0" fontId="8" fillId="3" borderId="6" xfId="28" applyFont="1" applyFill="1" applyBorder="1" applyAlignment="1">
      <alignment vertical="center"/>
    </xf>
    <xf numFmtId="49" fontId="8" fillId="3" borderId="1" xfId="79" applyNumberFormat="1" applyFont="1" applyFill="1" applyBorder="1" applyAlignment="1" applyProtection="1">
      <alignment vertical="center"/>
    </xf>
    <xf numFmtId="0" fontId="8" fillId="3" borderId="1" xfId="28" applyFont="1" applyFill="1" applyBorder="1" applyAlignment="1">
      <alignment vertical="center"/>
    </xf>
    <xf numFmtId="49" fontId="8" fillId="3" borderId="2" xfId="79" applyNumberFormat="1" applyFont="1" applyFill="1" applyBorder="1" applyAlignment="1" applyProtection="1">
      <alignment vertical="center"/>
    </xf>
    <xf numFmtId="180" fontId="8" fillId="3" borderId="1" xfId="107" applyNumberFormat="1" applyFont="1" applyFill="1" applyBorder="1" applyAlignment="1" applyProtection="1">
      <alignment horizontal="right" wrapText="1"/>
    </xf>
    <xf numFmtId="184" fontId="9" fillId="3" borderId="1" xfId="107" applyNumberFormat="1" applyFont="1" applyFill="1" applyBorder="1" applyAlignment="1">
      <alignment horizontal="right"/>
    </xf>
    <xf numFmtId="180" fontId="9" fillId="3" borderId="1" xfId="107" applyNumberFormat="1" applyFont="1" applyFill="1" applyBorder="1" applyAlignment="1">
      <alignment horizontal="right"/>
    </xf>
    <xf numFmtId="49" fontId="8" fillId="0" borderId="2" xfId="79" applyNumberFormat="1" applyFont="1" applyFill="1" applyBorder="1" applyAlignment="1" applyProtection="1">
      <alignment vertical="center"/>
    </xf>
    <xf numFmtId="180" fontId="8" fillId="0" borderId="1" xfId="79" applyNumberFormat="1" applyFont="1" applyFill="1" applyBorder="1" applyAlignment="1" applyProtection="1">
      <alignment horizontal="right" vertical="center" wrapText="1"/>
    </xf>
    <xf numFmtId="0" fontId="8" fillId="0" borderId="5" xfId="28" applyFont="1" applyFill="1" applyBorder="1" applyAlignment="1">
      <alignment vertical="center"/>
    </xf>
    <xf numFmtId="180" fontId="9" fillId="0" borderId="1" xfId="107" applyNumberFormat="1" applyFont="1" applyFill="1" applyBorder="1" applyAlignment="1">
      <alignment horizontal="right"/>
    </xf>
    <xf numFmtId="180" fontId="0" fillId="0" borderId="1" xfId="0" applyNumberFormat="1" applyBorder="1">
      <alignment vertical="center"/>
    </xf>
    <xf numFmtId="49" fontId="6" fillId="3" borderId="2" xfId="79" applyNumberFormat="1" applyFont="1" applyFill="1" applyBorder="1" applyAlignment="1" applyProtection="1">
      <alignment horizontal="center" vertical="center"/>
    </xf>
    <xf numFmtId="180" fontId="8" fillId="3" borderId="1" xfId="107" applyNumberFormat="1" applyFont="1" applyFill="1" applyBorder="1" applyAlignment="1" applyProtection="1">
      <alignment horizontal="right" vertical="center"/>
    </xf>
    <xf numFmtId="0" fontId="4" fillId="0" borderId="0" xfId="109" applyFont="1" applyAlignment="1">
      <alignment horizontal="left"/>
    </xf>
    <xf numFmtId="0" fontId="5" fillId="0" borderId="0" xfId="105" applyFont="1" applyAlignment="1">
      <alignment horizontal="center" vertical="center"/>
    </xf>
    <xf numFmtId="0" fontId="3" fillId="0" borderId="0" xfId="105" applyFont="1" applyAlignment="1">
      <alignment horizontal="left" vertical="center"/>
    </xf>
    <xf numFmtId="0" fontId="3" fillId="0" borderId="0" xfId="105" applyFont="1">
      <alignment vertical="center"/>
    </xf>
    <xf numFmtId="0" fontId="3" fillId="0" borderId="0" xfId="56" applyFont="1" applyAlignment="1"/>
    <xf numFmtId="0" fontId="9" fillId="0" borderId="0" xfId="56">
      <alignment vertical="center"/>
    </xf>
    <xf numFmtId="0" fontId="9" fillId="0" borderId="0" xfId="56" applyFont="1" applyFill="1" applyAlignment="1"/>
    <xf numFmtId="0" fontId="14" fillId="0" borderId="0" xfId="56" applyFont="1" applyFill="1" applyAlignment="1">
      <alignment horizontal="left" vertical="center"/>
    </xf>
    <xf numFmtId="0" fontId="9" fillId="0" borderId="0" xfId="56" applyFont="1" applyAlignment="1"/>
    <xf numFmtId="184" fontId="9" fillId="0" borderId="0" xfId="56" applyNumberFormat="1" applyFont="1" applyFill="1" applyAlignment="1" applyProtection="1"/>
    <xf numFmtId="0" fontId="9" fillId="0" borderId="0" xfId="56" applyFill="1">
      <alignment vertical="center"/>
    </xf>
    <xf numFmtId="0" fontId="15" fillId="3" borderId="0" xfId="56" applyFont="1" applyFill="1" applyAlignment="1"/>
    <xf numFmtId="49" fontId="15" fillId="3" borderId="0" xfId="56" applyNumberFormat="1" applyFont="1" applyFill="1" applyAlignment="1" applyProtection="1"/>
    <xf numFmtId="184" fontId="18" fillId="3" borderId="0" xfId="56" applyNumberFormat="1" applyFont="1" applyFill="1" applyAlignment="1"/>
    <xf numFmtId="49" fontId="9" fillId="0" borderId="0" xfId="56" applyNumberFormat="1" applyFont="1" applyFill="1" applyAlignment="1" applyProtection="1"/>
    <xf numFmtId="0" fontId="19" fillId="0" borderId="0" xfId="56" applyFont="1" applyAlignment="1"/>
    <xf numFmtId="0" fontId="19" fillId="0" borderId="0" xfId="56" applyFont="1" applyFill="1" applyAlignment="1"/>
    <xf numFmtId="0" fontId="9" fillId="3" borderId="0" xfId="56" applyFill="1">
      <alignment vertical="center"/>
    </xf>
    <xf numFmtId="0" fontId="15" fillId="3" borderId="0" xfId="56" applyNumberFormat="1" applyFont="1" applyFill="1" applyAlignment="1" applyProtection="1">
      <alignment horizontal="center"/>
    </xf>
    <xf numFmtId="0" fontId="16" fillId="0" borderId="0" xfId="56" applyFont="1" applyFill="1" applyAlignment="1">
      <alignment horizontal="center"/>
    </xf>
    <xf numFmtId="0" fontId="17" fillId="0" borderId="0" xfId="56" applyFont="1" applyAlignment="1">
      <alignment horizontal="center" vertical="center"/>
    </xf>
    <xf numFmtId="57" fontId="15" fillId="0" borderId="0" xfId="56" applyNumberFormat="1" applyFont="1" applyFill="1" applyAlignment="1" applyProtection="1">
      <alignment horizontal="center"/>
    </xf>
    <xf numFmtId="0" fontId="15" fillId="0" borderId="0" xfId="56" applyNumberFormat="1" applyFont="1" applyFill="1" applyAlignment="1" applyProtection="1">
      <alignment horizontal="center"/>
    </xf>
    <xf numFmtId="0" fontId="5" fillId="0" borderId="0" xfId="56" applyFont="1" applyFill="1" applyAlignment="1">
      <alignment horizontal="center"/>
    </xf>
    <xf numFmtId="31" fontId="5" fillId="0" borderId="0" xfId="56" applyNumberFormat="1" applyFont="1" applyFill="1" applyAlignment="1">
      <alignment horizontal="center"/>
    </xf>
    <xf numFmtId="0" fontId="10" fillId="0" borderId="0" xfId="79" applyNumberFormat="1" applyFont="1" applyFill="1" applyAlignment="1" applyProtection="1">
      <alignment horizontal="center" vertical="center"/>
    </xf>
    <xf numFmtId="0" fontId="4" fillId="0" borderId="0" xfId="109" applyFont="1" applyAlignment="1">
      <alignment horizontal="left" vertical="center" wrapText="1"/>
    </xf>
    <xf numFmtId="0" fontId="6" fillId="0" borderId="0" xfId="108" applyFont="1" applyAlignment="1">
      <alignment horizontal="right" vertical="center"/>
    </xf>
    <xf numFmtId="0" fontId="6" fillId="0" borderId="6" xfId="108" applyFont="1" applyBorder="1" applyAlignment="1">
      <alignment horizontal="right" vertical="center"/>
    </xf>
    <xf numFmtId="0" fontId="6" fillId="0" borderId="2" xfId="108" applyFont="1" applyBorder="1" applyAlignment="1">
      <alignment horizontal="center" vertical="center" wrapText="1"/>
    </xf>
    <xf numFmtId="0" fontId="6" fillId="0" borderId="5" xfId="108" applyFont="1" applyBorder="1" applyAlignment="1">
      <alignment horizontal="center" vertical="center" wrapText="1"/>
    </xf>
    <xf numFmtId="0" fontId="6" fillId="0" borderId="3" xfId="108" applyFont="1" applyBorder="1" applyAlignment="1">
      <alignment horizontal="center" vertical="center" wrapText="1"/>
    </xf>
    <xf numFmtId="0" fontId="6" fillId="0" borderId="2" xfId="108" applyNumberFormat="1" applyFont="1" applyFill="1" applyBorder="1" applyAlignment="1" applyProtection="1">
      <alignment horizontal="center" vertical="center"/>
    </xf>
    <xf numFmtId="0" fontId="6" fillId="0" borderId="5" xfId="108" applyNumberFormat="1" applyFont="1" applyFill="1" applyBorder="1" applyAlignment="1" applyProtection="1">
      <alignment horizontal="center" vertical="center"/>
    </xf>
    <xf numFmtId="0" fontId="6" fillId="0" borderId="3" xfId="108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7" xfId="108" applyFont="1" applyFill="1" applyBorder="1" applyAlignment="1">
      <alignment horizontal="center" vertical="center" wrapText="1"/>
    </xf>
    <xf numFmtId="0" fontId="6" fillId="0" borderId="4" xfId="108" applyFont="1" applyFill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 wrapText="1"/>
    </xf>
    <xf numFmtId="0" fontId="6" fillId="0" borderId="7" xfId="108" applyFont="1" applyBorder="1" applyAlignment="1">
      <alignment horizontal="center" vertical="center" wrapText="1"/>
    </xf>
    <xf numFmtId="0" fontId="6" fillId="0" borderId="4" xfId="108" applyFont="1" applyBorder="1" applyAlignment="1">
      <alignment horizontal="center" vertical="center" wrapText="1"/>
    </xf>
    <xf numFmtId="0" fontId="10" fillId="0" borderId="0" xfId="128" applyNumberFormat="1" applyFont="1" applyFill="1" applyAlignment="1" applyProtection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2" xfId="62" applyNumberFormat="1" applyFont="1" applyFill="1" applyBorder="1" applyAlignment="1" applyProtection="1">
      <alignment horizontal="center" vertical="center"/>
    </xf>
    <xf numFmtId="0" fontId="6" fillId="0" borderId="5" xfId="62" applyNumberFormat="1" applyFont="1" applyFill="1" applyBorder="1" applyAlignment="1" applyProtection="1">
      <alignment horizontal="center" vertical="center"/>
    </xf>
    <xf numFmtId="0" fontId="6" fillId="0" borderId="3" xfId="62" applyNumberFormat="1" applyFont="1" applyFill="1" applyBorder="1" applyAlignment="1" applyProtection="1">
      <alignment horizontal="center" vertical="center"/>
    </xf>
    <xf numFmtId="0" fontId="6" fillId="0" borderId="2" xfId="62" applyFont="1" applyBorder="1" applyAlignment="1">
      <alignment horizontal="center" vertical="center" wrapText="1"/>
    </xf>
    <xf numFmtId="0" fontId="6" fillId="0" borderId="5" xfId="62" applyFont="1" applyBorder="1" applyAlignment="1">
      <alignment horizontal="center" vertical="center" wrapText="1"/>
    </xf>
    <xf numFmtId="0" fontId="6" fillId="0" borderId="3" xfId="62" applyFont="1" applyBorder="1" applyAlignment="1">
      <alignment horizontal="center" vertical="center" wrapText="1"/>
    </xf>
    <xf numFmtId="0" fontId="6" fillId="0" borderId="7" xfId="62" applyFont="1" applyFill="1" applyBorder="1" applyAlignment="1">
      <alignment horizontal="center" vertical="center" wrapText="1"/>
    </xf>
    <xf numFmtId="0" fontId="6" fillId="0" borderId="8" xfId="62" applyFont="1" applyFill="1" applyBorder="1" applyAlignment="1">
      <alignment horizontal="center" vertical="center" wrapText="1"/>
    </xf>
    <xf numFmtId="0" fontId="6" fillId="0" borderId="4" xfId="62" applyFont="1" applyFill="1" applyBorder="1" applyAlignment="1">
      <alignment horizontal="center" vertical="center" wrapText="1"/>
    </xf>
    <xf numFmtId="0" fontId="6" fillId="2" borderId="7" xfId="62" applyFont="1" applyFill="1" applyBorder="1" applyAlignment="1">
      <alignment horizontal="center" vertical="center"/>
    </xf>
    <xf numFmtId="0" fontId="6" fillId="2" borderId="4" xfId="62" applyFont="1" applyFill="1" applyBorder="1" applyAlignment="1">
      <alignment horizontal="center" vertical="center"/>
    </xf>
    <xf numFmtId="0" fontId="6" fillId="0" borderId="7" xfId="62" applyFont="1" applyBorder="1" applyAlignment="1">
      <alignment horizontal="center" vertical="center"/>
    </xf>
    <xf numFmtId="0" fontId="6" fillId="0" borderId="8" xfId="62" applyFont="1" applyBorder="1" applyAlignment="1">
      <alignment horizontal="center" vertical="center"/>
    </xf>
    <xf numFmtId="0" fontId="6" fillId="0" borderId="4" xfId="62" applyFont="1" applyBorder="1" applyAlignment="1">
      <alignment horizontal="center" vertical="center"/>
    </xf>
    <xf numFmtId="0" fontId="6" fillId="0" borderId="1" xfId="62" applyFont="1" applyBorder="1" applyAlignment="1">
      <alignment horizontal="center" vertical="center" wrapText="1"/>
    </xf>
    <xf numFmtId="0" fontId="6" fillId="0" borderId="7" xfId="62" applyFont="1" applyBorder="1" applyAlignment="1">
      <alignment horizontal="center" vertical="center" wrapText="1"/>
    </xf>
    <xf numFmtId="0" fontId="6" fillId="0" borderId="4" xfId="62" applyFont="1" applyBorder="1" applyAlignment="1">
      <alignment horizontal="center" vertical="center" wrapText="1"/>
    </xf>
    <xf numFmtId="0" fontId="10" fillId="0" borderId="0" xfId="129" applyNumberFormat="1" applyFont="1" applyFill="1" applyAlignment="1" applyProtection="1">
      <alignment horizontal="center" vertical="center"/>
    </xf>
    <xf numFmtId="0" fontId="6" fillId="0" borderId="0" xfId="63" applyFont="1" applyAlignment="1">
      <alignment horizontal="right" vertical="center"/>
    </xf>
    <xf numFmtId="0" fontId="6" fillId="0" borderId="6" xfId="63" applyFont="1" applyBorder="1" applyAlignment="1">
      <alignment horizontal="right" vertical="center"/>
    </xf>
    <xf numFmtId="0" fontId="6" fillId="0" borderId="1" xfId="63" applyFont="1" applyFill="1" applyBorder="1" applyAlignment="1">
      <alignment horizontal="center" vertical="center"/>
    </xf>
    <xf numFmtId="0" fontId="6" fillId="0" borderId="2" xfId="63" applyNumberFormat="1" applyFont="1" applyFill="1" applyBorder="1" applyAlignment="1" applyProtection="1">
      <alignment horizontal="center" vertical="center"/>
    </xf>
    <xf numFmtId="0" fontId="6" fillId="0" borderId="5" xfId="63" applyNumberFormat="1" applyFont="1" applyFill="1" applyBorder="1" applyAlignment="1" applyProtection="1">
      <alignment horizontal="center" vertical="center"/>
    </xf>
    <xf numFmtId="0" fontId="6" fillId="0" borderId="3" xfId="63" applyNumberFormat="1" applyFont="1" applyFill="1" applyBorder="1" applyAlignment="1" applyProtection="1">
      <alignment horizontal="center" vertical="center"/>
    </xf>
    <xf numFmtId="0" fontId="6" fillId="0" borderId="1" xfId="63" applyFont="1" applyFill="1" applyBorder="1" applyAlignment="1">
      <alignment horizontal="center" vertical="center" wrapText="1"/>
    </xf>
    <xf numFmtId="0" fontId="6" fillId="0" borderId="7" xfId="63" applyFont="1" applyFill="1" applyBorder="1" applyAlignment="1">
      <alignment horizontal="center" vertical="center"/>
    </xf>
    <xf numFmtId="0" fontId="6" fillId="0" borderId="4" xfId="63" applyFont="1" applyFill="1" applyBorder="1" applyAlignment="1">
      <alignment horizontal="center" vertical="center"/>
    </xf>
    <xf numFmtId="0" fontId="6" fillId="0" borderId="1" xfId="63" applyFont="1" applyBorder="1" applyAlignment="1">
      <alignment horizontal="center" vertical="center"/>
    </xf>
    <xf numFmtId="0" fontId="6" fillId="0" borderId="7" xfId="63" applyFont="1" applyBorder="1" applyAlignment="1">
      <alignment horizontal="center" vertical="center" wrapText="1"/>
    </xf>
    <xf numFmtId="0" fontId="6" fillId="0" borderId="4" xfId="63" applyFont="1" applyBorder="1" applyAlignment="1">
      <alignment horizontal="center" vertical="center" wrapText="1"/>
    </xf>
    <xf numFmtId="0" fontId="10" fillId="0" borderId="0" xfId="130" applyNumberFormat="1" applyFont="1" applyFill="1" applyAlignment="1" applyProtection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2" xfId="64" applyFont="1" applyBorder="1" applyAlignment="1">
      <alignment horizontal="center" vertical="center" wrapText="1"/>
    </xf>
    <xf numFmtId="0" fontId="6" fillId="0" borderId="5" xfId="64" applyFont="1" applyBorder="1" applyAlignment="1">
      <alignment horizontal="center" vertical="center" wrapText="1"/>
    </xf>
    <xf numFmtId="0" fontId="6" fillId="0" borderId="3" xfId="64" applyFont="1" applyBorder="1" applyAlignment="1">
      <alignment horizontal="center" vertical="center" wrapText="1"/>
    </xf>
    <xf numFmtId="0" fontId="6" fillId="0" borderId="7" xfId="64" applyFont="1" applyFill="1" applyBorder="1" applyAlignment="1">
      <alignment horizontal="center" vertical="center"/>
    </xf>
    <xf numFmtId="0" fontId="6" fillId="0" borderId="4" xfId="64" applyFont="1" applyFill="1" applyBorder="1" applyAlignment="1">
      <alignment horizontal="center" vertical="center"/>
    </xf>
    <xf numFmtId="0" fontId="6" fillId="0" borderId="7" xfId="64" applyFont="1" applyBorder="1" applyAlignment="1">
      <alignment horizontal="center" vertical="center"/>
    </xf>
    <xf numFmtId="0" fontId="6" fillId="0" borderId="8" xfId="64" applyFont="1" applyBorder="1" applyAlignment="1">
      <alignment horizontal="center" vertical="center"/>
    </xf>
    <xf numFmtId="0" fontId="6" fillId="0" borderId="4" xfId="64" applyFont="1" applyBorder="1" applyAlignment="1">
      <alignment horizontal="center" vertical="center"/>
    </xf>
    <xf numFmtId="0" fontId="6" fillId="0" borderId="1" xfId="64" applyFont="1" applyBorder="1" applyAlignment="1">
      <alignment horizontal="center" vertical="center" wrapText="1"/>
    </xf>
    <xf numFmtId="0" fontId="6" fillId="0" borderId="7" xfId="64" applyFont="1" applyBorder="1" applyAlignment="1">
      <alignment horizontal="center" vertical="center" wrapText="1"/>
    </xf>
    <xf numFmtId="0" fontId="6" fillId="0" borderId="4" xfId="64" applyFont="1" applyBorder="1" applyAlignment="1">
      <alignment horizontal="center" vertical="center" wrapText="1"/>
    </xf>
    <xf numFmtId="0" fontId="10" fillId="0" borderId="0" xfId="65" applyFont="1" applyAlignment="1">
      <alignment horizontal="center" vertical="center"/>
    </xf>
    <xf numFmtId="0" fontId="6" fillId="0" borderId="0" xfId="65" applyFont="1" applyAlignment="1">
      <alignment horizontal="right" vertical="center"/>
    </xf>
    <xf numFmtId="0" fontId="6" fillId="0" borderId="6" xfId="65" applyFont="1" applyBorder="1" applyAlignment="1">
      <alignment horizontal="right" vertical="center"/>
    </xf>
    <xf numFmtId="0" fontId="6" fillId="0" borderId="24" xfId="65" applyFont="1" applyBorder="1" applyAlignment="1">
      <alignment horizontal="center" vertical="center" wrapText="1"/>
    </xf>
    <xf numFmtId="0" fontId="6" fillId="0" borderId="25" xfId="65" applyFont="1" applyBorder="1" applyAlignment="1">
      <alignment horizontal="center" vertical="center" wrapText="1"/>
    </xf>
    <xf numFmtId="0" fontId="6" fillId="0" borderId="20" xfId="65" applyFont="1" applyBorder="1" applyAlignment="1">
      <alignment horizontal="center" vertical="center" wrapText="1"/>
    </xf>
    <xf numFmtId="0" fontId="6" fillId="0" borderId="2" xfId="65" applyFont="1" applyBorder="1" applyAlignment="1">
      <alignment horizontal="center" vertical="center" wrapText="1"/>
    </xf>
    <xf numFmtId="0" fontId="6" fillId="0" borderId="5" xfId="65" applyFont="1" applyBorder="1" applyAlignment="1">
      <alignment horizontal="center" vertical="center" wrapText="1"/>
    </xf>
    <xf numFmtId="0" fontId="6" fillId="0" borderId="3" xfId="65" applyFont="1" applyBorder="1" applyAlignment="1">
      <alignment horizontal="center" vertical="center" wrapText="1"/>
    </xf>
    <xf numFmtId="0" fontId="6" fillId="0" borderId="2" xfId="65" applyNumberFormat="1" applyFont="1" applyFill="1" applyBorder="1" applyAlignment="1" applyProtection="1">
      <alignment horizontal="center" vertical="center"/>
    </xf>
    <xf numFmtId="0" fontId="6" fillId="0" borderId="5" xfId="65" applyNumberFormat="1" applyFont="1" applyFill="1" applyBorder="1" applyAlignment="1" applyProtection="1">
      <alignment horizontal="center" vertical="center"/>
    </xf>
    <xf numFmtId="0" fontId="6" fillId="0" borderId="3" xfId="65" applyNumberFormat="1" applyFont="1" applyFill="1" applyBorder="1" applyAlignment="1" applyProtection="1">
      <alignment horizontal="center" vertical="center"/>
    </xf>
    <xf numFmtId="0" fontId="6" fillId="0" borderId="7" xfId="65" applyFont="1" applyFill="1" applyBorder="1" applyAlignment="1">
      <alignment horizontal="center" vertical="center" wrapText="1"/>
    </xf>
    <xf numFmtId="0" fontId="6" fillId="0" borderId="8" xfId="65" applyFont="1" applyFill="1" applyBorder="1" applyAlignment="1">
      <alignment horizontal="center" vertical="center" wrapText="1"/>
    </xf>
    <xf numFmtId="0" fontId="6" fillId="0" borderId="4" xfId="65" applyFont="1" applyFill="1" applyBorder="1" applyAlignment="1">
      <alignment horizontal="center" vertical="center" wrapText="1"/>
    </xf>
    <xf numFmtId="0" fontId="6" fillId="0" borderId="1" xfId="65" applyFont="1" applyBorder="1" applyAlignment="1">
      <alignment horizontal="center" vertical="center" wrapText="1"/>
    </xf>
    <xf numFmtId="0" fontId="6" fillId="0" borderId="7" xfId="65" applyFont="1" applyBorder="1" applyAlignment="1">
      <alignment horizontal="center" vertical="center" wrapText="1"/>
    </xf>
    <xf numFmtId="0" fontId="6" fillId="0" borderId="4" xfId="65" applyFont="1" applyBorder="1" applyAlignment="1">
      <alignment horizontal="center" vertical="center" wrapText="1"/>
    </xf>
    <xf numFmtId="0" fontId="10" fillId="0" borderId="0" xfId="66" applyFont="1" applyAlignment="1">
      <alignment horizontal="center" vertical="center"/>
    </xf>
    <xf numFmtId="0" fontId="6" fillId="0" borderId="0" xfId="66" applyFont="1" applyAlignment="1">
      <alignment horizontal="right" vertical="center"/>
    </xf>
    <xf numFmtId="0" fontId="6" fillId="0" borderId="6" xfId="66" applyFont="1" applyBorder="1" applyAlignment="1">
      <alignment horizontal="right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2" xfId="66" applyFont="1" applyBorder="1" applyAlignment="1">
      <alignment horizontal="center" vertical="center"/>
    </xf>
    <xf numFmtId="0" fontId="6" fillId="0" borderId="5" xfId="66" applyFont="1" applyBorder="1" applyAlignment="1">
      <alignment horizontal="center" vertical="center"/>
    </xf>
    <xf numFmtId="0" fontId="6" fillId="0" borderId="3" xfId="66" applyFont="1" applyBorder="1" applyAlignment="1">
      <alignment horizontal="center" vertical="center"/>
    </xf>
    <xf numFmtId="0" fontId="6" fillId="0" borderId="2" xfId="66" applyNumberFormat="1" applyFont="1" applyFill="1" applyBorder="1" applyAlignment="1" applyProtection="1">
      <alignment horizontal="center" vertical="center"/>
    </xf>
    <xf numFmtId="0" fontId="6" fillId="0" borderId="5" xfId="66" applyNumberFormat="1" applyFont="1" applyFill="1" applyBorder="1" applyAlignment="1" applyProtection="1">
      <alignment horizontal="center" vertical="center"/>
    </xf>
    <xf numFmtId="0" fontId="6" fillId="0" borderId="3" xfId="66" applyNumberFormat="1" applyFont="1" applyFill="1" applyBorder="1" applyAlignment="1" applyProtection="1">
      <alignment horizontal="center" vertical="center"/>
    </xf>
    <xf numFmtId="0" fontId="6" fillId="0" borderId="7" xfId="66" applyFont="1" applyFill="1" applyBorder="1" applyAlignment="1">
      <alignment horizontal="center" vertical="center"/>
    </xf>
    <xf numFmtId="0" fontId="6" fillId="0" borderId="8" xfId="66" applyFont="1" applyFill="1" applyBorder="1" applyAlignment="1">
      <alignment horizontal="center" vertical="center"/>
    </xf>
    <xf numFmtId="0" fontId="6" fillId="0" borderId="4" xfId="66" applyFont="1" applyFill="1" applyBorder="1" applyAlignment="1">
      <alignment horizontal="center" vertical="center"/>
    </xf>
    <xf numFmtId="0" fontId="6" fillId="0" borderId="7" xfId="66" applyFont="1" applyBorder="1" applyAlignment="1">
      <alignment horizontal="center" vertical="center"/>
    </xf>
    <xf numFmtId="0" fontId="6" fillId="0" borderId="8" xfId="66" applyFont="1" applyBorder="1" applyAlignment="1">
      <alignment horizontal="center" vertical="center"/>
    </xf>
    <xf numFmtId="0" fontId="6" fillId="0" borderId="4" xfId="66" applyFont="1" applyBorder="1" applyAlignment="1">
      <alignment horizontal="center" vertical="center"/>
    </xf>
    <xf numFmtId="0" fontId="6" fillId="0" borderId="7" xfId="66" applyFont="1" applyBorder="1" applyAlignment="1">
      <alignment horizontal="center" vertical="center" wrapText="1"/>
    </xf>
    <xf numFmtId="0" fontId="6" fillId="0" borderId="4" xfId="66" applyFont="1" applyBorder="1" applyAlignment="1">
      <alignment horizontal="center" vertical="center" wrapText="1"/>
    </xf>
    <xf numFmtId="0" fontId="10" fillId="0" borderId="0" xfId="68" applyFont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0" fontId="6" fillId="0" borderId="1" xfId="68" applyFont="1" applyBorder="1" applyAlignment="1">
      <alignment horizontal="center" vertical="center"/>
    </xf>
    <xf numFmtId="0" fontId="10" fillId="0" borderId="0" xfId="70" applyFont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0" fontId="6" fillId="0" borderId="2" xfId="70" applyFont="1" applyBorder="1" applyAlignment="1">
      <alignment horizontal="center" vertical="center" wrapText="1"/>
    </xf>
    <xf numFmtId="0" fontId="6" fillId="0" borderId="5" xfId="70" applyFont="1" applyBorder="1" applyAlignment="1">
      <alignment horizontal="center" vertical="center" wrapText="1"/>
    </xf>
    <xf numFmtId="0" fontId="6" fillId="0" borderId="3" xfId="70" applyFont="1" applyBorder="1" applyAlignment="1">
      <alignment horizontal="center" vertical="center" wrapText="1"/>
    </xf>
    <xf numFmtId="0" fontId="6" fillId="0" borderId="7" xfId="70" applyFont="1" applyFill="1" applyBorder="1" applyAlignment="1">
      <alignment horizontal="center" vertical="center"/>
    </xf>
    <xf numFmtId="0" fontId="6" fillId="0" borderId="4" xfId="70" applyFont="1" applyFill="1" applyBorder="1" applyAlignment="1">
      <alignment horizontal="center" vertical="center"/>
    </xf>
    <xf numFmtId="0" fontId="6" fillId="0" borderId="7" xfId="70" applyFont="1" applyBorder="1" applyAlignment="1">
      <alignment horizontal="center" vertical="center"/>
    </xf>
    <xf numFmtId="0" fontId="6" fillId="0" borderId="8" xfId="70" applyFont="1" applyBorder="1" applyAlignment="1">
      <alignment horizontal="center" vertical="center"/>
    </xf>
    <xf numFmtId="0" fontId="6" fillId="0" borderId="4" xfId="70" applyFont="1" applyBorder="1" applyAlignment="1">
      <alignment horizontal="center" vertical="center"/>
    </xf>
    <xf numFmtId="0" fontId="9" fillId="0" borderId="8" xfId="70" applyBorder="1" applyAlignment="1">
      <alignment horizontal="center" vertical="center"/>
    </xf>
    <xf numFmtId="0" fontId="9" fillId="0" borderId="4" xfId="70" applyBorder="1" applyAlignment="1">
      <alignment horizontal="center" vertical="center"/>
    </xf>
    <xf numFmtId="0" fontId="6" fillId="0" borderId="1" xfId="70" applyFont="1" applyBorder="1" applyAlignment="1">
      <alignment horizontal="center" vertical="center" wrapText="1"/>
    </xf>
    <xf numFmtId="0" fontId="6" fillId="0" borderId="7" xfId="70" applyFont="1" applyBorder="1" applyAlignment="1">
      <alignment horizontal="center" vertical="center" wrapText="1"/>
    </xf>
    <xf numFmtId="0" fontId="6" fillId="0" borderId="4" xfId="7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72" applyFont="1" applyAlignment="1">
      <alignment horizontal="center" vertical="center"/>
    </xf>
    <xf numFmtId="49" fontId="6" fillId="0" borderId="1" xfId="72" applyNumberFormat="1" applyFont="1" applyBorder="1" applyAlignment="1">
      <alignment horizontal="center" vertical="center"/>
    </xf>
    <xf numFmtId="0" fontId="6" fillId="0" borderId="2" xfId="72" applyFont="1" applyBorder="1" applyAlignment="1">
      <alignment horizontal="center" vertical="center"/>
    </xf>
    <xf numFmtId="0" fontId="6" fillId="0" borderId="5" xfId="72" applyFont="1" applyBorder="1" applyAlignment="1">
      <alignment horizontal="center" vertical="center"/>
    </xf>
    <xf numFmtId="0" fontId="6" fillId="0" borderId="3" xfId="72" applyFont="1" applyBorder="1" applyAlignment="1">
      <alignment horizontal="center" vertical="center"/>
    </xf>
    <xf numFmtId="0" fontId="6" fillId="0" borderId="1" xfId="72" applyFont="1" applyBorder="1" applyAlignment="1">
      <alignment horizontal="center" vertical="center"/>
    </xf>
    <xf numFmtId="0" fontId="10" fillId="0" borderId="0" xfId="118" applyNumberFormat="1" applyFont="1" applyFill="1" applyAlignment="1" applyProtection="1">
      <alignment horizontal="center" vertical="center"/>
    </xf>
    <xf numFmtId="0" fontId="6" fillId="0" borderId="6" xfId="74" applyFont="1" applyBorder="1" applyAlignment="1">
      <alignment horizontal="right" vertical="center"/>
    </xf>
    <xf numFmtId="0" fontId="6" fillId="0" borderId="1" xfId="74" applyFont="1" applyFill="1" applyBorder="1" applyAlignment="1">
      <alignment horizontal="center" vertical="center"/>
    </xf>
    <xf numFmtId="0" fontId="6" fillId="0" borderId="1" xfId="74" applyFont="1" applyBorder="1" applyAlignment="1">
      <alignment horizontal="center" vertical="center"/>
    </xf>
    <xf numFmtId="0" fontId="4" fillId="0" borderId="0" xfId="74" applyFont="1" applyAlignment="1">
      <alignment vertical="center"/>
    </xf>
    <xf numFmtId="0" fontId="10" fillId="0" borderId="0" xfId="76" applyFont="1" applyAlignment="1">
      <alignment horizontal="center" vertical="center"/>
    </xf>
    <xf numFmtId="0" fontId="6" fillId="0" borderId="0" xfId="76" applyFont="1" applyAlignment="1">
      <alignment horizontal="right" vertical="center"/>
    </xf>
    <xf numFmtId="0" fontId="6" fillId="0" borderId="6" xfId="76" applyFont="1" applyBorder="1" applyAlignment="1">
      <alignment horizontal="right" vertical="center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Border="1" applyAlignment="1">
      <alignment horizontal="center" vertical="center"/>
    </xf>
    <xf numFmtId="0" fontId="4" fillId="0" borderId="0" xfId="76" applyFont="1" applyAlignment="1">
      <alignment horizontal="left" vertical="center" wrapText="1"/>
    </xf>
    <xf numFmtId="0" fontId="10" fillId="0" borderId="0" xfId="67" applyFont="1" applyAlignment="1">
      <alignment horizontal="center" vertical="center"/>
    </xf>
    <xf numFmtId="0" fontId="6" fillId="0" borderId="0" xfId="67" applyFont="1" applyAlignment="1">
      <alignment horizontal="right" vertical="center"/>
    </xf>
    <xf numFmtId="0" fontId="6" fillId="0" borderId="6" xfId="79" applyFont="1" applyFill="1" applyBorder="1" applyAlignment="1">
      <alignment horizontal="left" vertical="center"/>
    </xf>
    <xf numFmtId="0" fontId="6" fillId="0" borderId="6" xfId="67" applyFont="1" applyBorder="1" applyAlignment="1">
      <alignment horizontal="right"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1" xfId="67" applyFont="1" applyBorder="1" applyAlignment="1">
      <alignment horizontal="center" vertical="center"/>
    </xf>
    <xf numFmtId="0" fontId="4" fillId="0" borderId="0" xfId="67" applyFont="1" applyFill="1" applyAlignment="1">
      <alignment horizontal="left" vertical="center" wrapText="1"/>
    </xf>
    <xf numFmtId="0" fontId="10" fillId="0" borderId="0" xfId="124" applyNumberFormat="1" applyFont="1" applyFill="1" applyAlignment="1" applyProtection="1">
      <alignment horizontal="center" vertical="center"/>
    </xf>
    <xf numFmtId="0" fontId="6" fillId="0" borderId="2" xfId="69" applyFont="1" applyBorder="1" applyAlignment="1">
      <alignment horizontal="center" vertical="center" wrapText="1"/>
    </xf>
    <xf numFmtId="0" fontId="6" fillId="0" borderId="5" xfId="69" applyFont="1" applyBorder="1" applyAlignment="1">
      <alignment horizontal="center" vertical="center" wrapText="1"/>
    </xf>
    <xf numFmtId="0" fontId="6" fillId="0" borderId="3" xfId="69" applyFont="1" applyBorder="1" applyAlignment="1">
      <alignment horizontal="center" vertical="center" wrapText="1"/>
    </xf>
    <xf numFmtId="0" fontId="6" fillId="0" borderId="7" xfId="69" applyFont="1" applyFill="1" applyBorder="1" applyAlignment="1">
      <alignment horizontal="center" vertical="center" wrapText="1"/>
    </xf>
    <xf numFmtId="0" fontId="6" fillId="0" borderId="8" xfId="69" applyFont="1" applyFill="1" applyBorder="1" applyAlignment="1">
      <alignment horizontal="center" vertical="center" wrapText="1"/>
    </xf>
    <xf numFmtId="0" fontId="6" fillId="0" borderId="4" xfId="69" applyFont="1" applyFill="1" applyBorder="1" applyAlignment="1">
      <alignment horizontal="center" vertical="center" wrapText="1"/>
    </xf>
    <xf numFmtId="0" fontId="6" fillId="0" borderId="7" xfId="69" applyFont="1" applyBorder="1" applyAlignment="1">
      <alignment horizontal="center" vertical="center" wrapText="1"/>
    </xf>
    <xf numFmtId="0" fontId="6" fillId="0" borderId="8" xfId="69" applyFont="1" applyBorder="1" applyAlignment="1">
      <alignment horizontal="center" vertical="center" wrapText="1"/>
    </xf>
    <xf numFmtId="0" fontId="6" fillId="0" borderId="4" xfId="69" applyFont="1" applyBorder="1" applyAlignment="1">
      <alignment horizontal="center" vertical="center" wrapText="1"/>
    </xf>
    <xf numFmtId="0" fontId="6" fillId="0" borderId="1" xfId="69" applyFont="1" applyBorder="1" applyAlignment="1">
      <alignment horizontal="center" vertical="center" wrapText="1"/>
    </xf>
    <xf numFmtId="0" fontId="5" fillId="0" borderId="0" xfId="71" applyFont="1" applyAlignment="1">
      <alignment horizontal="center" vertical="center"/>
    </xf>
    <xf numFmtId="0" fontId="7" fillId="0" borderId="2" xfId="71" applyNumberFormat="1" applyFont="1" applyFill="1" applyBorder="1" applyAlignment="1" applyProtection="1">
      <alignment horizontal="center" vertical="center"/>
    </xf>
    <xf numFmtId="0" fontId="7" fillId="0" borderId="5" xfId="71" applyNumberFormat="1" applyFont="1" applyFill="1" applyBorder="1" applyAlignment="1" applyProtection="1">
      <alignment horizontal="center" vertical="center"/>
    </xf>
    <xf numFmtId="0" fontId="7" fillId="0" borderId="3" xfId="71" applyNumberFormat="1" applyFont="1" applyFill="1" applyBorder="1" applyAlignment="1" applyProtection="1">
      <alignment horizontal="center" vertical="center"/>
    </xf>
    <xf numFmtId="0" fontId="6" fillId="0" borderId="2" xfId="71" applyFont="1" applyBorder="1" applyAlignment="1">
      <alignment horizontal="center" vertical="center" wrapText="1"/>
    </xf>
    <xf numFmtId="0" fontId="6" fillId="0" borderId="5" xfId="71" applyFont="1" applyBorder="1" applyAlignment="1">
      <alignment horizontal="center" vertical="center" wrapText="1"/>
    </xf>
    <xf numFmtId="0" fontId="6" fillId="0" borderId="3" xfId="71" applyFont="1" applyBorder="1" applyAlignment="1">
      <alignment horizontal="center" vertical="center" wrapText="1"/>
    </xf>
    <xf numFmtId="0" fontId="7" fillId="0" borderId="20" xfId="71" applyNumberFormat="1" applyFont="1" applyFill="1" applyBorder="1" applyAlignment="1" applyProtection="1">
      <alignment horizontal="center" vertical="center"/>
    </xf>
    <xf numFmtId="0" fontId="7" fillId="0" borderId="21" xfId="71" applyNumberFormat="1" applyFont="1" applyFill="1" applyBorder="1" applyAlignment="1" applyProtection="1">
      <alignment horizontal="center" vertical="center"/>
    </xf>
    <xf numFmtId="0" fontId="7" fillId="0" borderId="22" xfId="71" applyNumberFormat="1" applyFont="1" applyFill="1" applyBorder="1" applyAlignment="1" applyProtection="1">
      <alignment horizontal="center" vertical="center"/>
    </xf>
    <xf numFmtId="0" fontId="7" fillId="0" borderId="7" xfId="71" applyNumberFormat="1" applyFont="1" applyFill="1" applyBorder="1" applyAlignment="1" applyProtection="1">
      <alignment horizontal="center" vertical="center"/>
    </xf>
    <xf numFmtId="0" fontId="7" fillId="0" borderId="4" xfId="71" applyNumberFormat="1" applyFont="1" applyFill="1" applyBorder="1" applyAlignment="1" applyProtection="1">
      <alignment horizontal="center" vertical="center"/>
    </xf>
    <xf numFmtId="0" fontId="6" fillId="0" borderId="1" xfId="7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5" fillId="0" borderId="0" xfId="73" applyFont="1" applyAlignment="1">
      <alignment horizontal="center" vertical="center"/>
    </xf>
    <xf numFmtId="0" fontId="7" fillId="2" borderId="2" xfId="73" applyNumberFormat="1" applyFont="1" applyFill="1" applyBorder="1" applyAlignment="1" applyProtection="1">
      <alignment horizontal="center" vertical="center" wrapText="1"/>
    </xf>
    <xf numFmtId="0" fontId="7" fillId="2" borderId="5" xfId="73" applyNumberFormat="1" applyFont="1" applyFill="1" applyBorder="1" applyAlignment="1" applyProtection="1">
      <alignment horizontal="center" vertical="center" wrapText="1"/>
    </xf>
    <xf numFmtId="0" fontId="7" fillId="2" borderId="3" xfId="73" applyNumberFormat="1" applyFont="1" applyFill="1" applyBorder="1" applyAlignment="1" applyProtection="1">
      <alignment horizontal="center" vertical="center" wrapText="1"/>
    </xf>
    <xf numFmtId="0" fontId="7" fillId="0" borderId="7" xfId="73" applyNumberFormat="1" applyFont="1" applyFill="1" applyBorder="1" applyAlignment="1" applyProtection="1">
      <alignment horizontal="center" vertical="center"/>
    </xf>
    <xf numFmtId="0" fontId="7" fillId="0" borderId="8" xfId="73" applyNumberFormat="1" applyFont="1" applyFill="1" applyBorder="1" applyAlignment="1" applyProtection="1">
      <alignment horizontal="center" vertical="center"/>
    </xf>
    <xf numFmtId="0" fontId="7" fillId="0" borderId="4" xfId="73" applyNumberFormat="1" applyFont="1" applyFill="1" applyBorder="1" applyAlignment="1" applyProtection="1">
      <alignment horizontal="center" vertical="center"/>
    </xf>
    <xf numFmtId="0" fontId="7" fillId="0" borderId="7" xfId="73" applyNumberFormat="1" applyFont="1" applyFill="1" applyBorder="1" applyAlignment="1" applyProtection="1">
      <alignment horizontal="center" vertical="center" wrapText="1"/>
    </xf>
    <xf numFmtId="0" fontId="7" fillId="0" borderId="8" xfId="73" applyNumberFormat="1" applyFont="1" applyFill="1" applyBorder="1" applyAlignment="1" applyProtection="1">
      <alignment horizontal="center" vertical="center" wrapText="1"/>
    </xf>
    <xf numFmtId="0" fontId="7" fillId="0" borderId="4" xfId="73" applyNumberFormat="1" applyFont="1" applyFill="1" applyBorder="1" applyAlignment="1" applyProtection="1">
      <alignment horizontal="center" vertical="center" wrapText="1"/>
    </xf>
    <xf numFmtId="0" fontId="7" fillId="2" borderId="7" xfId="73" applyFont="1" applyFill="1" applyBorder="1" applyAlignment="1">
      <alignment horizontal="center" vertical="center"/>
    </xf>
    <xf numFmtId="0" fontId="7" fillId="2" borderId="4" xfId="73" applyFont="1" applyFill="1" applyBorder="1" applyAlignment="1">
      <alignment horizontal="center" vertical="center"/>
    </xf>
    <xf numFmtId="0" fontId="7" fillId="2" borderId="7" xfId="73" applyNumberFormat="1" applyFont="1" applyFill="1" applyBorder="1" applyAlignment="1" applyProtection="1">
      <alignment horizontal="center" vertical="center" wrapText="1"/>
    </xf>
    <xf numFmtId="0" fontId="7" fillId="2" borderId="8" xfId="73" applyNumberFormat="1" applyFont="1" applyFill="1" applyBorder="1" applyAlignment="1" applyProtection="1">
      <alignment horizontal="center" vertical="center" wrapText="1"/>
    </xf>
    <xf numFmtId="0" fontId="7" fillId="2" borderId="4" xfId="73" applyNumberFormat="1" applyFont="1" applyFill="1" applyBorder="1" applyAlignment="1" applyProtection="1">
      <alignment horizontal="center" vertical="center" wrapText="1"/>
    </xf>
    <xf numFmtId="0" fontId="1" fillId="0" borderId="0" xfId="106" applyFont="1" applyAlignment="1">
      <alignment horizontal="center" vertical="center"/>
    </xf>
    <xf numFmtId="0" fontId="12" fillId="0" borderId="13" xfId="106" applyFont="1" applyBorder="1" applyAlignment="1">
      <alignment horizontal="center" vertical="center"/>
    </xf>
    <xf numFmtId="0" fontId="12" fillId="0" borderId="14" xfId="106" applyFont="1" applyBorder="1" applyAlignment="1">
      <alignment horizontal="center" vertical="center"/>
    </xf>
    <xf numFmtId="0" fontId="12" fillId="0" borderId="11" xfId="106" applyFont="1" applyBorder="1" applyAlignment="1">
      <alignment horizontal="center" vertical="center"/>
    </xf>
    <xf numFmtId="0" fontId="12" fillId="0" borderId="15" xfId="106" applyFont="1" applyBorder="1" applyAlignment="1">
      <alignment horizontal="center" vertical="center"/>
    </xf>
    <xf numFmtId="0" fontId="12" fillId="0" borderId="12" xfId="106" applyFont="1" applyBorder="1" applyAlignment="1">
      <alignment horizontal="center" vertical="center"/>
    </xf>
    <xf numFmtId="0" fontId="12" fillId="0" borderId="4" xfId="106" applyFont="1" applyBorder="1" applyAlignment="1">
      <alignment horizontal="center" vertical="center"/>
    </xf>
    <xf numFmtId="49" fontId="6" fillId="0" borderId="1" xfId="121" applyNumberFormat="1" applyFont="1" applyFill="1" applyBorder="1" applyAlignment="1" applyProtection="1">
      <alignment horizontal="center" vertical="center" wrapText="1"/>
    </xf>
    <xf numFmtId="0" fontId="6" fillId="0" borderId="1" xfId="102" applyFont="1" applyBorder="1" applyAlignment="1">
      <alignment horizontal="center" vertical="center" wrapText="1"/>
    </xf>
    <xf numFmtId="179" fontId="6" fillId="0" borderId="1" xfId="121" applyNumberFormat="1" applyFont="1" applyFill="1" applyBorder="1" applyAlignment="1" applyProtection="1">
      <alignment horizontal="center" vertical="center" wrapText="1"/>
    </xf>
    <xf numFmtId="0" fontId="7" fillId="2" borderId="2" xfId="7" applyNumberFormat="1" applyFont="1" applyFill="1" applyBorder="1" applyAlignment="1" applyProtection="1">
      <alignment horizontal="center" vertical="center"/>
    </xf>
    <xf numFmtId="0" fontId="7" fillId="2" borderId="5" xfId="7" applyNumberFormat="1" applyFont="1" applyFill="1" applyBorder="1" applyAlignment="1" applyProtection="1">
      <alignment horizontal="center" vertical="center"/>
    </xf>
    <xf numFmtId="0" fontId="7" fillId="2" borderId="3" xfId="7" applyNumberFormat="1" applyFont="1" applyFill="1" applyBorder="1" applyAlignment="1" applyProtection="1">
      <alignment horizontal="center" vertical="center"/>
    </xf>
    <xf numFmtId="0" fontId="7" fillId="2" borderId="2" xfId="7" applyNumberFormat="1" applyFont="1" applyFill="1" applyBorder="1" applyAlignment="1" applyProtection="1">
      <alignment horizontal="center" vertical="center" wrapText="1"/>
    </xf>
    <xf numFmtId="0" fontId="7" fillId="2" borderId="5" xfId="7" applyNumberFormat="1" applyFont="1" applyFill="1" applyBorder="1" applyAlignment="1" applyProtection="1">
      <alignment horizontal="center" vertical="center" wrapText="1"/>
    </xf>
    <xf numFmtId="0" fontId="7" fillId="2" borderId="3" xfId="7" applyNumberFormat="1" applyFont="1" applyFill="1" applyBorder="1" applyAlignment="1" applyProtection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7" fillId="2" borderId="7" xfId="7" applyNumberFormat="1" applyFont="1" applyFill="1" applyBorder="1" applyAlignment="1" applyProtection="1">
      <alignment horizontal="center" vertical="center"/>
    </xf>
    <xf numFmtId="0" fontId="7" fillId="2" borderId="8" xfId="7" applyNumberFormat="1" applyFont="1" applyFill="1" applyBorder="1" applyAlignment="1" applyProtection="1">
      <alignment horizontal="center" vertical="center"/>
    </xf>
    <xf numFmtId="0" fontId="7" fillId="2" borderId="4" xfId="7" applyNumberFormat="1" applyFont="1" applyFill="1" applyBorder="1" applyAlignment="1" applyProtection="1">
      <alignment horizontal="center" vertical="center"/>
    </xf>
    <xf numFmtId="0" fontId="7" fillId="2" borderId="1" xfId="7" applyNumberFormat="1" applyFont="1" applyFill="1" applyBorder="1" applyAlignment="1" applyProtection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0" fontId="7" fillId="2" borderId="7" xfId="7" applyNumberFormat="1" applyFont="1" applyFill="1" applyBorder="1" applyAlignment="1" applyProtection="1">
      <alignment horizontal="center" vertical="center" wrapText="1"/>
    </xf>
    <xf numFmtId="0" fontId="7" fillId="2" borderId="8" xfId="7" applyNumberFormat="1" applyFont="1" applyFill="1" applyBorder="1" applyAlignment="1" applyProtection="1">
      <alignment horizontal="center" vertical="center" wrapText="1"/>
    </xf>
    <xf numFmtId="0" fontId="7" fillId="2" borderId="4" xfId="7" applyNumberFormat="1" applyFont="1" applyFill="1" applyBorder="1" applyAlignment="1" applyProtection="1">
      <alignment horizontal="center" vertical="center" wrapText="1"/>
    </xf>
    <xf numFmtId="0" fontId="1" fillId="0" borderId="0" xfId="89" applyFont="1" applyAlignment="1">
      <alignment horizontal="center" vertical="center"/>
    </xf>
    <xf numFmtId="0" fontId="2" fillId="0" borderId="0" xfId="89" applyFont="1" applyAlignment="1">
      <alignment horizontal="center" vertical="center"/>
    </xf>
    <xf numFmtId="0" fontId="4" fillId="0" borderId="2" xfId="89" applyFont="1" applyBorder="1" applyAlignment="1">
      <alignment horizontal="center" vertical="center"/>
    </xf>
    <xf numFmtId="0" fontId="4" fillId="0" borderId="5" xfId="89" applyFont="1" applyBorder="1" applyAlignment="1">
      <alignment horizontal="center" vertical="center"/>
    </xf>
    <xf numFmtId="0" fontId="4" fillId="0" borderId="3" xfId="89" applyFont="1" applyBorder="1" applyAlignment="1">
      <alignment horizontal="center" vertical="center"/>
    </xf>
    <xf numFmtId="0" fontId="3" fillId="0" borderId="2" xfId="89" applyFont="1" applyBorder="1" applyAlignment="1">
      <alignment horizontal="center" vertical="center" wrapText="1"/>
    </xf>
    <xf numFmtId="0" fontId="3" fillId="0" borderId="5" xfId="89" applyFont="1" applyBorder="1" applyAlignment="1">
      <alignment horizontal="center" vertical="center" wrapText="1"/>
    </xf>
    <xf numFmtId="0" fontId="3" fillId="0" borderId="3" xfId="89" applyFont="1" applyBorder="1" applyAlignment="1">
      <alignment horizontal="center" vertical="center" wrapText="1"/>
    </xf>
  </cellXfs>
  <cellStyles count="138">
    <cellStyle name="20% - 强调文字颜色 1 2" xfId="2"/>
    <cellStyle name="20% - 强调文字颜色 2 2" xfId="25"/>
    <cellStyle name="20% - 强调文字颜色 3 2" xfId="27"/>
    <cellStyle name="20% - 强调文字颜色 4 2" xfId="29"/>
    <cellStyle name="20% - 强调文字颜色 5 2" xfId="30"/>
    <cellStyle name="20% - 强调文字颜色 6 2" xfId="34"/>
    <cellStyle name="20% - 着色 1" xfId="17"/>
    <cellStyle name="20% - 着色 2" xfId="19"/>
    <cellStyle name="20% - 着色 3" xfId="21"/>
    <cellStyle name="20% - 着色 4" xfId="35"/>
    <cellStyle name="20% - 着色 5" xfId="36"/>
    <cellStyle name="20% - 着色 6" xfId="38"/>
    <cellStyle name="40% - 强调文字颜色 1 2" xfId="40"/>
    <cellStyle name="40% - 强调文字颜色 2 2" xfId="41"/>
    <cellStyle name="40% - 强调文字颜色 3 2" xfId="42"/>
    <cellStyle name="40% - 强调文字颜色 4 2" xfId="8"/>
    <cellStyle name="40% - 强调文字颜色 5 2" xfId="11"/>
    <cellStyle name="40% - 强调文字颜色 6 2" xfId="43"/>
    <cellStyle name="40% - 着色 1" xfId="24"/>
    <cellStyle name="40% - 着色 2" xfId="44"/>
    <cellStyle name="40% - 着色 3" xfId="6"/>
    <cellStyle name="40% - 着色 4" xfId="45"/>
    <cellStyle name="40% - 着色 5" xfId="46"/>
    <cellStyle name="40% - 着色 6" xfId="47"/>
    <cellStyle name="60% - 强调文字颜色 1 2" xfId="48"/>
    <cellStyle name="60% - 强调文字颜色 2 2" xfId="51"/>
    <cellStyle name="60% - 强调文字颜色 3 2" xfId="52"/>
    <cellStyle name="60% - 强调文字颜色 4 2" xfId="12"/>
    <cellStyle name="60% - 强调文字颜色 5 2" xfId="53"/>
    <cellStyle name="60% - 强调文字颜色 6 2" xfId="54"/>
    <cellStyle name="60% - 着色 1" xfId="13"/>
    <cellStyle name="60% - 着色 2" xfId="1"/>
    <cellStyle name="60% - 着色 3" xfId="23"/>
    <cellStyle name="60% - 着色 4" xfId="10"/>
    <cellStyle name="60% - 着色 5" xfId="33"/>
    <cellStyle name="60% - 着色 6" xfId="55"/>
    <cellStyle name="ColLevel_1" xfId="57"/>
    <cellStyle name="RowLevel_1" xfId="31"/>
    <cellStyle name="差 2" xfId="58"/>
    <cellStyle name="差_（新增预算公开表20160201）2016年鞍山市市本级一般公共预算经济分类预算表" xfId="59"/>
    <cellStyle name="差_StartUp" xfId="60"/>
    <cellStyle name="差_填报模板 " xfId="61"/>
    <cellStyle name="常规" xfId="0" builtinId="0"/>
    <cellStyle name="常规 10" xfId="62"/>
    <cellStyle name="常规 11" xfId="63"/>
    <cellStyle name="常规 12" xfId="64"/>
    <cellStyle name="常规 13" xfId="65"/>
    <cellStyle name="常规 14" xfId="66"/>
    <cellStyle name="常规 15" xfId="68"/>
    <cellStyle name="常规 16" xfId="70"/>
    <cellStyle name="常规 17" xfId="72"/>
    <cellStyle name="常规 18" xfId="74"/>
    <cellStyle name="常规 19" xfId="76"/>
    <cellStyle name="常规 2" xfId="56"/>
    <cellStyle name="常规 2 10" xfId="77"/>
    <cellStyle name="常规 2 11" xfId="78"/>
    <cellStyle name="常规 2 12" xfId="80"/>
    <cellStyle name="常规 2 13" xfId="81"/>
    <cellStyle name="常规 2 14" xfId="82"/>
    <cellStyle name="常规 2 15" xfId="84"/>
    <cellStyle name="常规 2 16" xfId="86"/>
    <cellStyle name="常规 2 17" xfId="88"/>
    <cellStyle name="常规 2 18" xfId="90"/>
    <cellStyle name="常规 2 19" xfId="91"/>
    <cellStyle name="常规 2 2" xfId="92"/>
    <cellStyle name="常规 2 20" xfId="83"/>
    <cellStyle name="常规 2 21" xfId="85"/>
    <cellStyle name="常规 2 22" xfId="87"/>
    <cellStyle name="常规 2 23" xfId="89"/>
    <cellStyle name="常规 2 3" xfId="93"/>
    <cellStyle name="常规 2 4" xfId="94"/>
    <cellStyle name="常规 2 5" xfId="96"/>
    <cellStyle name="常规 2 6" xfId="97"/>
    <cellStyle name="常规 2 7" xfId="98"/>
    <cellStyle name="常规 2 8" xfId="100"/>
    <cellStyle name="常规 2 9" xfId="101"/>
    <cellStyle name="常规 20" xfId="67"/>
    <cellStyle name="常规 21" xfId="69"/>
    <cellStyle name="常规 22" xfId="71"/>
    <cellStyle name="常规 23" xfId="73"/>
    <cellStyle name="常规 24" xfId="75"/>
    <cellStyle name="常规 25" xfId="102"/>
    <cellStyle name="常规 26" xfId="7"/>
    <cellStyle name="常规 27" xfId="103"/>
    <cellStyle name="常规 3" xfId="28"/>
    <cellStyle name="常规 4" xfId="104"/>
    <cellStyle name="常规 5" xfId="50"/>
    <cellStyle name="常规 6" xfId="5"/>
    <cellStyle name="常规 7" xfId="105"/>
    <cellStyle name="常规 8" xfId="107"/>
    <cellStyle name="常规 9" xfId="108"/>
    <cellStyle name="常规_2014年政府预算公开模板" xfId="106"/>
    <cellStyle name="常规_Sheet1" xfId="79"/>
    <cellStyle name="常规_附件1：2016年部门预算和“三公”经费预算公开表样" xfId="109"/>
    <cellStyle name="好 2" xfId="110"/>
    <cellStyle name="好_（新增预算公开表20160201）2016年鞍山市市本级一般公共预算经济分类预算表" xfId="111"/>
    <cellStyle name="好_StartUp" xfId="4"/>
    <cellStyle name="好_填报模板 " xfId="112"/>
    <cellStyle name="计算 2" xfId="3"/>
    <cellStyle name="检查单元格 2" xfId="114"/>
    <cellStyle name="千位分隔[0] 10" xfId="113"/>
    <cellStyle name="千位分隔[0] 11" xfId="115"/>
    <cellStyle name="千位分隔[0] 12" xfId="116"/>
    <cellStyle name="千位分隔[0] 13" xfId="117"/>
    <cellStyle name="千位分隔[0] 14" xfId="118"/>
    <cellStyle name="千位分隔[0] 15" xfId="120"/>
    <cellStyle name="千位分隔[0] 16" xfId="122"/>
    <cellStyle name="千位分隔[0] 17" xfId="124"/>
    <cellStyle name="千位分隔[0] 18" xfId="126"/>
    <cellStyle name="千位分隔[0] 19" xfId="127"/>
    <cellStyle name="千位分隔[0] 2" xfId="15"/>
    <cellStyle name="千位分隔[0] 20" xfId="119"/>
    <cellStyle name="千位分隔[0] 21" xfId="121"/>
    <cellStyle name="千位分隔[0] 22" xfId="123"/>
    <cellStyle name="千位分隔[0] 23" xfId="125"/>
    <cellStyle name="千位分隔[0] 3" xfId="16"/>
    <cellStyle name="千位分隔[0] 4" xfId="18"/>
    <cellStyle name="千位分隔[0] 5" xfId="20"/>
    <cellStyle name="千位分隔[0] 6" xfId="128"/>
    <cellStyle name="千位分隔[0] 7" xfId="129"/>
    <cellStyle name="千位分隔[0] 8" xfId="130"/>
    <cellStyle name="千位分隔[0] 9" xfId="131"/>
    <cellStyle name="强调文字颜色 1 2" xfId="32"/>
    <cellStyle name="强调文字颜色 2 2" xfId="132"/>
    <cellStyle name="强调文字颜色 3 2" xfId="133"/>
    <cellStyle name="强调文字颜色 4 2" xfId="95"/>
    <cellStyle name="强调文字颜色 5 2" xfId="134"/>
    <cellStyle name="强调文字颜色 6 2" xfId="135"/>
    <cellStyle name="适中 2" xfId="22"/>
    <cellStyle name="输出 2" xfId="14"/>
    <cellStyle name="输入 2" xfId="99"/>
    <cellStyle name="着色 1" xfId="37"/>
    <cellStyle name="着色 2" xfId="39"/>
    <cellStyle name="着色 3" xfId="136"/>
    <cellStyle name="着色 4" xfId="26"/>
    <cellStyle name="着色 5" xfId="9"/>
    <cellStyle name="着色 6" xfId="49"/>
    <cellStyle name="注释 2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A8" sqref="A8:P8"/>
    </sheetView>
  </sheetViews>
  <sheetFormatPr defaultColWidth="9" defaultRowHeight="13.5"/>
  <sheetData>
    <row r="1" spans="1:26" ht="14.2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26" ht="13.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ht="13.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</row>
    <row r="4" spans="1:26" ht="13.5" customHeight="1">
      <c r="A4" s="282"/>
      <c r="B4" s="282"/>
      <c r="C4" s="282"/>
      <c r="D4" s="282"/>
      <c r="E4" s="282"/>
      <c r="F4" s="282"/>
      <c r="G4" s="282"/>
      <c r="H4" s="283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spans="1:26" ht="18.75" customHeight="1">
      <c r="A5" s="284" t="s">
        <v>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6"/>
      <c r="X5" s="287"/>
      <c r="Y5" s="287"/>
      <c r="Z5" s="287"/>
    </row>
    <row r="6" spans="1:26" ht="13.5" customHeight="1">
      <c r="A6" s="282"/>
      <c r="B6" s="282"/>
      <c r="C6" s="282"/>
      <c r="D6" s="283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3"/>
      <c r="V6" s="283"/>
      <c r="W6" s="283"/>
      <c r="X6" s="283"/>
      <c r="Y6" s="282"/>
      <c r="Z6" s="282"/>
    </row>
    <row r="7" spans="1:26" ht="13.5" customHeight="1">
      <c r="A7" s="282"/>
      <c r="B7" s="282"/>
      <c r="C7" s="282"/>
      <c r="D7" s="283"/>
      <c r="E7" s="282"/>
      <c r="F7" s="282"/>
      <c r="G7" s="282"/>
      <c r="H7" s="282"/>
      <c r="I7" s="282"/>
      <c r="J7" s="282"/>
      <c r="K7" s="282"/>
      <c r="L7" s="282"/>
      <c r="M7" s="282"/>
      <c r="N7" s="283"/>
      <c r="O7" s="283"/>
      <c r="P7" s="282"/>
      <c r="Q7" s="282"/>
      <c r="R7" s="282"/>
      <c r="S7" s="282"/>
      <c r="T7" s="282"/>
      <c r="U7" s="283"/>
      <c r="V7" s="283"/>
      <c r="W7" s="283"/>
      <c r="X7" s="283"/>
      <c r="Y7" s="282"/>
      <c r="Z7" s="282"/>
    </row>
    <row r="8" spans="1:26" s="22" customFormat="1" ht="31.5">
      <c r="A8" s="295" t="s">
        <v>276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88"/>
      <c r="R8" s="288"/>
      <c r="S8" s="288"/>
      <c r="T8" s="289"/>
      <c r="U8" s="290">
        <v>7980.88</v>
      </c>
      <c r="V8" s="288"/>
      <c r="W8" s="288"/>
      <c r="X8" s="288"/>
      <c r="Y8" s="294"/>
      <c r="Z8" s="294"/>
    </row>
    <row r="9" spans="1:26" ht="18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83"/>
      <c r="Q9" s="282"/>
      <c r="R9" s="282"/>
      <c r="S9" s="282"/>
      <c r="T9" s="291"/>
      <c r="U9" s="283"/>
      <c r="V9" s="283"/>
      <c r="W9" s="283"/>
      <c r="X9" s="283"/>
      <c r="Y9" s="282"/>
      <c r="Z9" s="282"/>
    </row>
    <row r="10" spans="1:26">
      <c r="A10" s="283"/>
      <c r="B10" s="283"/>
      <c r="C10" s="282"/>
      <c r="D10" s="283"/>
      <c r="E10" s="283"/>
      <c r="F10" s="282"/>
      <c r="G10" s="282"/>
      <c r="H10" s="283"/>
      <c r="I10" s="282"/>
      <c r="J10" s="282"/>
      <c r="K10" s="282"/>
      <c r="L10" s="282"/>
      <c r="M10" s="282"/>
      <c r="N10" s="283"/>
      <c r="O10" s="283"/>
      <c r="P10" s="282"/>
      <c r="Q10" s="282"/>
      <c r="R10" s="282"/>
      <c r="S10" s="282"/>
      <c r="T10" s="282"/>
      <c r="U10" s="283"/>
      <c r="V10" s="283"/>
      <c r="W10" s="282"/>
      <c r="X10" s="283"/>
      <c r="Y10" s="282"/>
      <c r="Z10" s="282"/>
    </row>
    <row r="11" spans="1:26" ht="25.5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82"/>
      <c r="R11" s="282"/>
      <c r="S11" s="282"/>
      <c r="T11" s="282"/>
      <c r="U11" s="283"/>
      <c r="V11" s="283"/>
      <c r="W11" s="282"/>
      <c r="X11" s="283"/>
      <c r="Y11" s="282"/>
      <c r="Z11" s="282"/>
    </row>
    <row r="12" spans="1:26" ht="31.5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82"/>
      <c r="R12" s="282"/>
      <c r="S12" s="283"/>
      <c r="T12" s="283"/>
      <c r="U12" s="283"/>
      <c r="V12" s="283"/>
      <c r="W12" s="283"/>
      <c r="X12" s="283"/>
      <c r="Y12" s="282"/>
      <c r="Z12" s="282"/>
    </row>
    <row r="13" spans="1:26">
      <c r="A13" s="282"/>
      <c r="B13" s="282"/>
      <c r="C13" s="282"/>
      <c r="D13" s="282"/>
      <c r="E13" s="282"/>
      <c r="F13" s="282"/>
      <c r="G13" s="282"/>
      <c r="H13" s="283"/>
      <c r="I13" s="282"/>
      <c r="J13" s="282"/>
      <c r="K13" s="282"/>
      <c r="L13" s="282"/>
      <c r="M13" s="282"/>
      <c r="N13" s="282"/>
      <c r="O13" s="282"/>
      <c r="P13" s="282"/>
      <c r="Q13" s="282"/>
      <c r="R13" s="283"/>
      <c r="S13" s="283"/>
      <c r="T13" s="282"/>
      <c r="U13" s="283"/>
      <c r="V13" s="283"/>
      <c r="W13" s="283"/>
      <c r="X13" s="283"/>
      <c r="Y13" s="282"/>
      <c r="Z13" s="282"/>
    </row>
    <row r="14" spans="1:26" ht="25.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292"/>
      <c r="R14" s="293"/>
      <c r="S14" s="293"/>
      <c r="T14" s="292"/>
      <c r="U14" s="293"/>
      <c r="V14" s="293"/>
      <c r="W14" s="293"/>
      <c r="X14" s="293"/>
      <c r="Y14" s="293"/>
      <c r="Z14" s="293"/>
    </row>
    <row r="15" spans="1:26" ht="25.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292"/>
      <c r="R15" s="292"/>
      <c r="S15" s="293"/>
      <c r="T15" s="293"/>
      <c r="U15" s="293"/>
      <c r="V15" s="293"/>
      <c r="W15" s="293"/>
      <c r="X15" s="282"/>
      <c r="Y15" s="282"/>
      <c r="Z15" s="293"/>
    </row>
    <row r="16" spans="1:26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3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3"/>
    </row>
    <row r="17" spans="1:26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3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>
      <c r="A22" s="282"/>
      <c r="B22" s="285" t="s">
        <v>1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</sheetData>
  <sheetProtection formatCells="0" formatColumns="0" formatRows="0"/>
  <mergeCells count="6">
    <mergeCell ref="A15:P15"/>
    <mergeCell ref="A8:P8"/>
    <mergeCell ref="A9:O9"/>
    <mergeCell ref="A11:P11"/>
    <mergeCell ref="A12:P12"/>
    <mergeCell ref="A14:P14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>
      <selection activeCell="A3" sqref="A3"/>
    </sheetView>
  </sheetViews>
  <sheetFormatPr defaultColWidth="9" defaultRowHeight="13.5"/>
  <cols>
    <col min="1" max="1" width="13.5" customWidth="1"/>
  </cols>
  <sheetData>
    <row r="1" spans="1:14" ht="27" customHeight="1">
      <c r="A1" s="401" t="s">
        <v>159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3.5" customHeight="1">
      <c r="A2" s="158"/>
      <c r="B2" s="158"/>
      <c r="C2" s="158"/>
      <c r="D2" s="158"/>
      <c r="E2" s="158"/>
      <c r="F2" s="158"/>
      <c r="G2" s="159"/>
      <c r="H2" s="159"/>
      <c r="I2" s="170"/>
      <c r="J2" s="170"/>
      <c r="K2" s="170"/>
      <c r="L2" s="171"/>
      <c r="M2" s="171"/>
      <c r="N2" s="172" t="s">
        <v>160</v>
      </c>
    </row>
    <row r="3" spans="1:14" ht="27.75" customHeight="1">
      <c r="A3" s="160" t="s">
        <v>277</v>
      </c>
      <c r="B3" s="161"/>
      <c r="C3" s="161"/>
      <c r="D3" s="161"/>
      <c r="E3" s="161"/>
      <c r="F3" s="161"/>
      <c r="G3" s="162"/>
      <c r="H3" s="162"/>
      <c r="I3" s="158"/>
      <c r="J3" s="158"/>
      <c r="K3" s="170"/>
      <c r="L3" s="173"/>
      <c r="M3" s="173"/>
      <c r="N3" s="173" t="s">
        <v>25</v>
      </c>
    </row>
    <row r="4" spans="1:14" ht="13.5" customHeight="1">
      <c r="A4" s="402" t="s">
        <v>78</v>
      </c>
      <c r="B4" s="402" t="s">
        <v>106</v>
      </c>
      <c r="C4" s="402"/>
      <c r="D4" s="402"/>
      <c r="E4" s="403" t="s">
        <v>107</v>
      </c>
      <c r="F4" s="403" t="s">
        <v>157</v>
      </c>
      <c r="G4" s="403"/>
      <c r="H4" s="403"/>
      <c r="I4" s="403"/>
      <c r="J4" s="403"/>
      <c r="K4" s="403"/>
      <c r="L4" s="403"/>
      <c r="M4" s="403"/>
      <c r="N4" s="403"/>
    </row>
    <row r="5" spans="1:14" ht="36" customHeight="1">
      <c r="A5" s="402"/>
      <c r="B5" s="163" t="s">
        <v>108</v>
      </c>
      <c r="C5" s="163" t="s">
        <v>109</v>
      </c>
      <c r="D5" s="164" t="s">
        <v>110</v>
      </c>
      <c r="E5" s="403"/>
      <c r="F5" s="164" t="s">
        <v>81</v>
      </c>
      <c r="G5" s="165" t="s">
        <v>161</v>
      </c>
      <c r="H5" s="165" t="s">
        <v>162</v>
      </c>
      <c r="I5" s="165" t="s">
        <v>163</v>
      </c>
      <c r="J5" s="165" t="s">
        <v>164</v>
      </c>
      <c r="K5" s="165" t="s">
        <v>165</v>
      </c>
      <c r="L5" s="165" t="s">
        <v>166</v>
      </c>
      <c r="M5" s="165" t="s">
        <v>167</v>
      </c>
      <c r="N5" s="165" t="s">
        <v>168</v>
      </c>
    </row>
    <row r="6" spans="1:14" s="22" customFormat="1" ht="13.5" customHeight="1">
      <c r="A6" s="166"/>
      <c r="B6" s="167"/>
      <c r="C6" s="168"/>
      <c r="D6" s="168"/>
      <c r="E6" s="166" t="s">
        <v>81</v>
      </c>
      <c r="F6" s="169">
        <v>9994.8799999999992</v>
      </c>
      <c r="G6" s="169">
        <v>6795.62</v>
      </c>
      <c r="H6" s="169">
        <v>731.49</v>
      </c>
      <c r="I6" s="169">
        <v>453.77</v>
      </c>
      <c r="J6" s="169">
        <v>0</v>
      </c>
      <c r="K6" s="174">
        <v>0</v>
      </c>
      <c r="L6" s="174">
        <v>0</v>
      </c>
      <c r="M6" s="174">
        <v>0</v>
      </c>
      <c r="N6" s="174">
        <v>2014</v>
      </c>
    </row>
    <row r="7" spans="1:14" ht="13.5" customHeight="1">
      <c r="A7" s="166" t="s">
        <v>95</v>
      </c>
      <c r="B7" s="167"/>
      <c r="C7" s="168"/>
      <c r="D7" s="168"/>
      <c r="E7" s="166"/>
      <c r="F7" s="169">
        <v>9994.8799999999992</v>
      </c>
      <c r="G7" s="169">
        <v>6795.62</v>
      </c>
      <c r="H7" s="169">
        <v>731.49</v>
      </c>
      <c r="I7" s="169">
        <v>453.77</v>
      </c>
      <c r="J7" s="169">
        <v>0</v>
      </c>
      <c r="K7" s="174">
        <v>0</v>
      </c>
      <c r="L7" s="174">
        <v>0</v>
      </c>
      <c r="M7" s="174">
        <v>0</v>
      </c>
      <c r="N7" s="174">
        <v>2014</v>
      </c>
    </row>
    <row r="8" spans="1:14" ht="13.5" customHeight="1">
      <c r="A8" s="166" t="s">
        <v>111</v>
      </c>
      <c r="B8" s="167">
        <v>208</v>
      </c>
      <c r="C8" s="168"/>
      <c r="D8" s="168"/>
      <c r="E8" s="166" t="s">
        <v>112</v>
      </c>
      <c r="F8" s="169">
        <v>1304.94</v>
      </c>
      <c r="G8" s="169">
        <v>931.79</v>
      </c>
      <c r="H8" s="169">
        <v>1.66</v>
      </c>
      <c r="I8" s="169">
        <v>371.49</v>
      </c>
      <c r="J8" s="169">
        <v>0</v>
      </c>
      <c r="K8" s="174">
        <v>0</v>
      </c>
      <c r="L8" s="174">
        <v>0</v>
      </c>
      <c r="M8" s="174">
        <v>0</v>
      </c>
      <c r="N8" s="174">
        <v>0</v>
      </c>
    </row>
    <row r="9" spans="1:14" ht="13.5" customHeight="1">
      <c r="A9" s="166" t="s">
        <v>113</v>
      </c>
      <c r="B9" s="167"/>
      <c r="C9" s="168" t="s">
        <v>114</v>
      </c>
      <c r="D9" s="168"/>
      <c r="E9" s="166" t="s">
        <v>115</v>
      </c>
      <c r="F9" s="169">
        <v>1304.94</v>
      </c>
      <c r="G9" s="169">
        <v>931.79</v>
      </c>
      <c r="H9" s="169">
        <v>1.66</v>
      </c>
      <c r="I9" s="169">
        <v>371.49</v>
      </c>
      <c r="J9" s="169">
        <v>0</v>
      </c>
      <c r="K9" s="174">
        <v>0</v>
      </c>
      <c r="L9" s="174">
        <v>0</v>
      </c>
      <c r="M9" s="174">
        <v>0</v>
      </c>
      <c r="N9" s="174">
        <v>0</v>
      </c>
    </row>
    <row r="10" spans="1:14" ht="13.5" customHeight="1">
      <c r="A10" s="166" t="s">
        <v>116</v>
      </c>
      <c r="B10" s="167">
        <v>208</v>
      </c>
      <c r="C10" s="168" t="s">
        <v>117</v>
      </c>
      <c r="D10" s="168" t="s">
        <v>118</v>
      </c>
      <c r="E10" s="166" t="s">
        <v>119</v>
      </c>
      <c r="F10" s="169">
        <v>373.15</v>
      </c>
      <c r="G10" s="169">
        <v>0</v>
      </c>
      <c r="H10" s="169">
        <v>1.66</v>
      </c>
      <c r="I10" s="169">
        <v>371.49</v>
      </c>
      <c r="J10" s="169">
        <v>0</v>
      </c>
      <c r="K10" s="174">
        <v>0</v>
      </c>
      <c r="L10" s="174">
        <v>0</v>
      </c>
      <c r="M10" s="174">
        <v>0</v>
      </c>
      <c r="N10" s="174">
        <v>0</v>
      </c>
    </row>
    <row r="11" spans="1:14" ht="13.5" customHeight="1">
      <c r="A11" s="166" t="s">
        <v>116</v>
      </c>
      <c r="B11" s="167">
        <v>208</v>
      </c>
      <c r="C11" s="168" t="s">
        <v>117</v>
      </c>
      <c r="D11" s="168" t="s">
        <v>114</v>
      </c>
      <c r="E11" s="166" t="s">
        <v>120</v>
      </c>
      <c r="F11" s="169">
        <v>931.79</v>
      </c>
      <c r="G11" s="169">
        <v>931.79</v>
      </c>
      <c r="H11" s="169">
        <v>0</v>
      </c>
      <c r="I11" s="169">
        <v>0</v>
      </c>
      <c r="J11" s="169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ht="13.5" customHeight="1">
      <c r="A12" s="166" t="s">
        <v>111</v>
      </c>
      <c r="B12" s="167">
        <v>210</v>
      </c>
      <c r="C12" s="168"/>
      <c r="D12" s="168"/>
      <c r="E12" s="166" t="s">
        <v>121</v>
      </c>
      <c r="F12" s="169">
        <v>740.01</v>
      </c>
      <c r="G12" s="169">
        <v>740.01</v>
      </c>
      <c r="H12" s="169">
        <v>0</v>
      </c>
      <c r="I12" s="169">
        <v>0</v>
      </c>
      <c r="J12" s="169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ht="13.5" customHeight="1">
      <c r="A13" s="166" t="s">
        <v>113</v>
      </c>
      <c r="B13" s="167"/>
      <c r="C13" s="168" t="s">
        <v>122</v>
      </c>
      <c r="D13" s="168"/>
      <c r="E13" s="166" t="s">
        <v>123</v>
      </c>
      <c r="F13" s="169">
        <v>740.01</v>
      </c>
      <c r="G13" s="169">
        <v>740.01</v>
      </c>
      <c r="H13" s="169">
        <v>0</v>
      </c>
      <c r="I13" s="169">
        <v>0</v>
      </c>
      <c r="J13" s="169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ht="13.5" customHeight="1">
      <c r="A14" s="166" t="s">
        <v>116</v>
      </c>
      <c r="B14" s="167">
        <v>210</v>
      </c>
      <c r="C14" s="168" t="s">
        <v>124</v>
      </c>
      <c r="D14" s="168" t="s">
        <v>118</v>
      </c>
      <c r="E14" s="166" t="s">
        <v>125</v>
      </c>
      <c r="F14" s="169">
        <v>740.01</v>
      </c>
      <c r="G14" s="169">
        <v>740.01</v>
      </c>
      <c r="H14" s="169">
        <v>0</v>
      </c>
      <c r="I14" s="169">
        <v>0</v>
      </c>
      <c r="J14" s="169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ht="13.5" customHeight="1">
      <c r="A15" s="166" t="s">
        <v>111</v>
      </c>
      <c r="B15" s="167">
        <v>213</v>
      </c>
      <c r="C15" s="168"/>
      <c r="D15" s="168"/>
      <c r="E15" s="166" t="s">
        <v>126</v>
      </c>
      <c r="F15" s="169">
        <v>5146.2299999999996</v>
      </c>
      <c r="G15" s="169">
        <v>4412.5</v>
      </c>
      <c r="H15" s="169">
        <v>652.42999999999995</v>
      </c>
      <c r="I15" s="169">
        <v>81.3</v>
      </c>
      <c r="J15" s="169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ht="13.5" customHeight="1">
      <c r="A16" s="166" t="s">
        <v>113</v>
      </c>
      <c r="B16" s="167"/>
      <c r="C16" s="168" t="s">
        <v>118</v>
      </c>
      <c r="D16" s="168"/>
      <c r="E16" s="166" t="s">
        <v>127</v>
      </c>
      <c r="F16" s="169">
        <v>5146.2299999999996</v>
      </c>
      <c r="G16" s="169">
        <v>4412.5</v>
      </c>
      <c r="H16" s="169">
        <v>652.42999999999995</v>
      </c>
      <c r="I16" s="169">
        <v>81.3</v>
      </c>
      <c r="J16" s="169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ht="13.5" customHeight="1">
      <c r="A17" s="166" t="s">
        <v>116</v>
      </c>
      <c r="B17" s="167">
        <v>213</v>
      </c>
      <c r="C17" s="168" t="s">
        <v>128</v>
      </c>
      <c r="D17" s="168" t="s">
        <v>129</v>
      </c>
      <c r="E17" s="166" t="s">
        <v>130</v>
      </c>
      <c r="F17" s="169">
        <v>5145.03</v>
      </c>
      <c r="G17" s="169">
        <v>4412.5</v>
      </c>
      <c r="H17" s="169">
        <v>651.23</v>
      </c>
      <c r="I17" s="169">
        <v>81.3</v>
      </c>
      <c r="J17" s="169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ht="13.5" customHeight="1">
      <c r="A18" s="166" t="s">
        <v>116</v>
      </c>
      <c r="B18" s="167">
        <v>213</v>
      </c>
      <c r="C18" s="168" t="s">
        <v>128</v>
      </c>
      <c r="D18" s="168" t="s">
        <v>114</v>
      </c>
      <c r="E18" s="166" t="s">
        <v>131</v>
      </c>
      <c r="F18" s="169">
        <v>1.2</v>
      </c>
      <c r="G18" s="169">
        <v>0</v>
      </c>
      <c r="H18" s="169">
        <v>1.2</v>
      </c>
      <c r="I18" s="169">
        <v>0</v>
      </c>
      <c r="J18" s="169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ht="13.5" customHeight="1">
      <c r="A19" s="166" t="s">
        <v>111</v>
      </c>
      <c r="B19" s="167">
        <v>221</v>
      </c>
      <c r="C19" s="168"/>
      <c r="D19" s="168"/>
      <c r="E19" s="166" t="s">
        <v>132</v>
      </c>
      <c r="F19" s="169">
        <v>789.7</v>
      </c>
      <c r="G19" s="169">
        <v>711.32</v>
      </c>
      <c r="H19" s="169">
        <v>77.400000000000006</v>
      </c>
      <c r="I19" s="169">
        <v>0.98</v>
      </c>
      <c r="J19" s="169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ht="13.5" customHeight="1">
      <c r="A20" s="166" t="s">
        <v>113</v>
      </c>
      <c r="B20" s="167"/>
      <c r="C20" s="168" t="s">
        <v>118</v>
      </c>
      <c r="D20" s="168"/>
      <c r="E20" s="166" t="s">
        <v>133</v>
      </c>
      <c r="F20" s="169">
        <v>678.01</v>
      </c>
      <c r="G20" s="169">
        <v>678.01</v>
      </c>
      <c r="H20" s="169">
        <v>0</v>
      </c>
      <c r="I20" s="169">
        <v>0</v>
      </c>
      <c r="J20" s="169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ht="13.5" customHeight="1">
      <c r="A21" s="166" t="s">
        <v>116</v>
      </c>
      <c r="B21" s="167">
        <v>221</v>
      </c>
      <c r="C21" s="168" t="s">
        <v>128</v>
      </c>
      <c r="D21" s="168" t="s">
        <v>134</v>
      </c>
      <c r="E21" s="166" t="s">
        <v>135</v>
      </c>
      <c r="F21" s="169">
        <v>678.01</v>
      </c>
      <c r="G21" s="169">
        <v>678.01</v>
      </c>
      <c r="H21" s="169">
        <v>0</v>
      </c>
      <c r="I21" s="169">
        <v>0</v>
      </c>
      <c r="J21" s="169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ht="13.5" customHeight="1">
      <c r="A22" s="166" t="s">
        <v>113</v>
      </c>
      <c r="B22" s="167"/>
      <c r="C22" s="168" t="s">
        <v>136</v>
      </c>
      <c r="D22" s="168"/>
      <c r="E22" s="166" t="s">
        <v>137</v>
      </c>
      <c r="F22" s="169">
        <v>111.69</v>
      </c>
      <c r="G22" s="169">
        <v>33.31</v>
      </c>
      <c r="H22" s="169">
        <v>77.400000000000006</v>
      </c>
      <c r="I22" s="169">
        <v>0.98</v>
      </c>
      <c r="J22" s="169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ht="13.5" customHeight="1">
      <c r="A23" s="166" t="s">
        <v>116</v>
      </c>
      <c r="B23" s="167">
        <v>221</v>
      </c>
      <c r="C23" s="168" t="s">
        <v>138</v>
      </c>
      <c r="D23" s="168" t="s">
        <v>139</v>
      </c>
      <c r="E23" s="166" t="s">
        <v>140</v>
      </c>
      <c r="F23" s="169">
        <v>111.69</v>
      </c>
      <c r="G23" s="169">
        <v>33.31</v>
      </c>
      <c r="H23" s="169">
        <v>77.400000000000006</v>
      </c>
      <c r="I23" s="169">
        <v>0.98</v>
      </c>
      <c r="J23" s="169"/>
      <c r="K23" s="174"/>
      <c r="L23" s="174"/>
      <c r="M23" s="174"/>
      <c r="N23" s="174"/>
    </row>
    <row r="24" spans="1:14" ht="13.5" customHeight="1">
      <c r="A24" s="166" t="s">
        <v>113</v>
      </c>
      <c r="B24" s="167">
        <v>211</v>
      </c>
      <c r="C24" s="168"/>
      <c r="D24" s="168"/>
      <c r="E24" s="166" t="s">
        <v>141</v>
      </c>
      <c r="F24" s="169">
        <v>2014</v>
      </c>
      <c r="G24" s="169"/>
      <c r="H24" s="169"/>
      <c r="I24" s="169"/>
      <c r="J24" s="169"/>
      <c r="K24" s="174"/>
      <c r="L24" s="174"/>
      <c r="M24" s="174"/>
      <c r="N24" s="174">
        <v>2014</v>
      </c>
    </row>
    <row r="25" spans="1:14" ht="13.5" customHeight="1">
      <c r="A25" s="166" t="s">
        <v>116</v>
      </c>
      <c r="B25" s="167"/>
      <c r="C25" s="168" t="s">
        <v>114</v>
      </c>
      <c r="D25" s="168"/>
      <c r="E25" s="166" t="s">
        <v>142</v>
      </c>
      <c r="F25" s="169">
        <v>2014</v>
      </c>
      <c r="G25" s="169"/>
      <c r="H25" s="169"/>
      <c r="I25" s="169"/>
      <c r="J25" s="169"/>
      <c r="K25" s="174"/>
      <c r="L25" s="174"/>
      <c r="M25" s="174"/>
      <c r="N25" s="174">
        <v>2014</v>
      </c>
    </row>
    <row r="26" spans="1:14" ht="13.5" customHeight="1">
      <c r="A26" s="166" t="s">
        <v>113</v>
      </c>
      <c r="B26" s="167">
        <v>211</v>
      </c>
      <c r="C26" s="168" t="s">
        <v>114</v>
      </c>
      <c r="D26" s="168" t="s">
        <v>143</v>
      </c>
      <c r="E26" s="166" t="s">
        <v>144</v>
      </c>
      <c r="F26" s="169">
        <v>2014</v>
      </c>
      <c r="G26" s="169"/>
      <c r="H26" s="169"/>
      <c r="I26" s="169"/>
      <c r="J26" s="169">
        <v>0</v>
      </c>
      <c r="K26" s="174">
        <v>0</v>
      </c>
      <c r="L26" s="174">
        <v>0</v>
      </c>
      <c r="M26" s="174">
        <v>0</v>
      </c>
      <c r="N26" s="174">
        <v>2014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"/>
  <sheetViews>
    <sheetView showGridLines="0" showZeros="0" workbookViewId="0">
      <selection activeCell="A3" sqref="A3"/>
    </sheetView>
  </sheetViews>
  <sheetFormatPr defaultColWidth="9" defaultRowHeight="13.5"/>
  <cols>
    <col min="1" max="1" width="12.5" customWidth="1"/>
  </cols>
  <sheetData>
    <row r="1" spans="1:35" ht="27" customHeight="1">
      <c r="A1" s="404" t="s">
        <v>169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</row>
    <row r="2" spans="1:35" ht="13.5" customHeight="1">
      <c r="A2" s="141"/>
      <c r="B2" s="141"/>
      <c r="C2" s="141"/>
      <c r="D2" s="141"/>
      <c r="E2" s="141"/>
      <c r="F2" s="142"/>
      <c r="G2" s="141"/>
      <c r="H2" s="141"/>
      <c r="I2" s="141"/>
      <c r="J2" s="141"/>
      <c r="K2" s="153"/>
      <c r="L2" s="141"/>
      <c r="M2" s="141"/>
      <c r="N2" s="141"/>
      <c r="O2" s="141"/>
      <c r="P2" s="142"/>
      <c r="Q2" s="141"/>
      <c r="R2" s="141"/>
      <c r="S2" s="141"/>
      <c r="T2" s="141"/>
      <c r="U2" s="153"/>
      <c r="V2" s="141"/>
      <c r="W2" s="141"/>
      <c r="X2" s="141"/>
      <c r="Y2" s="141"/>
      <c r="Z2" s="141"/>
      <c r="AA2" s="141"/>
      <c r="AB2" s="141"/>
      <c r="AC2" s="141"/>
      <c r="AD2" s="141"/>
      <c r="AE2" s="153"/>
      <c r="AF2" s="142"/>
      <c r="AG2" s="155"/>
      <c r="AI2" s="156" t="s">
        <v>170</v>
      </c>
    </row>
    <row r="3" spans="1:35" ht="32.25" customHeight="1">
      <c r="A3" s="71" t="s">
        <v>277</v>
      </c>
      <c r="B3" s="143"/>
      <c r="C3" s="143"/>
      <c r="D3" s="143"/>
      <c r="E3" s="144"/>
      <c r="F3" s="145"/>
      <c r="G3" s="141"/>
      <c r="H3" s="141"/>
      <c r="I3" s="141"/>
      <c r="J3" s="141"/>
      <c r="K3" s="154"/>
      <c r="L3" s="141"/>
      <c r="M3" s="141"/>
      <c r="N3" s="141"/>
      <c r="O3" s="141"/>
      <c r="P3" s="145"/>
      <c r="Q3" s="141"/>
      <c r="R3" s="141"/>
      <c r="S3" s="141"/>
      <c r="T3" s="141"/>
      <c r="U3" s="154"/>
      <c r="V3" s="141"/>
      <c r="W3" s="141"/>
      <c r="X3" s="141"/>
      <c r="Y3" s="141"/>
      <c r="Z3" s="141"/>
      <c r="AA3" s="141"/>
      <c r="AB3" s="141"/>
      <c r="AC3" s="141"/>
      <c r="AD3" s="141"/>
      <c r="AE3" s="154"/>
      <c r="AF3" s="145"/>
      <c r="AG3" s="155"/>
      <c r="AI3" s="156" t="s">
        <v>25</v>
      </c>
    </row>
    <row r="4" spans="1:35" ht="13.5" customHeight="1">
      <c r="A4" s="405" t="s">
        <v>106</v>
      </c>
      <c r="B4" s="405"/>
      <c r="C4" s="405"/>
      <c r="D4" s="411" t="s">
        <v>107</v>
      </c>
      <c r="E4" s="411" t="s">
        <v>171</v>
      </c>
      <c r="F4" s="406" t="s">
        <v>150</v>
      </c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8"/>
    </row>
    <row r="5" spans="1:35" ht="13.5" customHeight="1">
      <c r="A5" s="146"/>
      <c r="B5" s="146"/>
      <c r="C5" s="146"/>
      <c r="D5" s="412"/>
      <c r="E5" s="414"/>
      <c r="F5" s="406" t="s">
        <v>92</v>
      </c>
      <c r="G5" s="407"/>
      <c r="H5" s="407"/>
      <c r="I5" s="407"/>
      <c r="J5" s="407"/>
      <c r="K5" s="407"/>
      <c r="L5" s="407"/>
      <c r="M5" s="407"/>
      <c r="N5" s="407"/>
      <c r="O5" s="408"/>
      <c r="P5" s="406" t="s">
        <v>93</v>
      </c>
      <c r="Q5" s="407"/>
      <c r="R5" s="407"/>
      <c r="S5" s="407"/>
      <c r="T5" s="407"/>
      <c r="U5" s="407"/>
      <c r="V5" s="407"/>
      <c r="W5" s="407"/>
      <c r="X5" s="407"/>
      <c r="Y5" s="408"/>
      <c r="Z5" s="406" t="s">
        <v>94</v>
      </c>
      <c r="AA5" s="407"/>
      <c r="AB5" s="407"/>
      <c r="AC5" s="407"/>
      <c r="AD5" s="407"/>
      <c r="AE5" s="407"/>
      <c r="AF5" s="407"/>
      <c r="AG5" s="407"/>
      <c r="AH5" s="407"/>
      <c r="AI5" s="408"/>
    </row>
    <row r="6" spans="1:35" ht="13.5" customHeight="1">
      <c r="A6" s="409" t="s">
        <v>108</v>
      </c>
      <c r="B6" s="409" t="s">
        <v>109</v>
      </c>
      <c r="C6" s="409" t="s">
        <v>110</v>
      </c>
      <c r="D6" s="412"/>
      <c r="E6" s="414"/>
      <c r="F6" s="416" t="s">
        <v>81</v>
      </c>
      <c r="G6" s="406" t="s">
        <v>82</v>
      </c>
      <c r="H6" s="407"/>
      <c r="I6" s="408"/>
      <c r="J6" s="416" t="s">
        <v>172</v>
      </c>
      <c r="K6" s="416" t="s">
        <v>173</v>
      </c>
      <c r="L6" s="416" t="s">
        <v>174</v>
      </c>
      <c r="M6" s="416" t="s">
        <v>175</v>
      </c>
      <c r="N6" s="417" t="s">
        <v>176</v>
      </c>
      <c r="O6" s="417" t="s">
        <v>177</v>
      </c>
      <c r="P6" s="416" t="s">
        <v>81</v>
      </c>
      <c r="Q6" s="406" t="s">
        <v>82</v>
      </c>
      <c r="R6" s="407"/>
      <c r="S6" s="408"/>
      <c r="T6" s="416" t="s">
        <v>172</v>
      </c>
      <c r="U6" s="416" t="s">
        <v>173</v>
      </c>
      <c r="V6" s="416" t="s">
        <v>174</v>
      </c>
      <c r="W6" s="416" t="s">
        <v>175</v>
      </c>
      <c r="X6" s="417" t="s">
        <v>178</v>
      </c>
      <c r="Y6" s="417" t="s">
        <v>177</v>
      </c>
      <c r="Z6" s="416" t="s">
        <v>81</v>
      </c>
      <c r="AA6" s="406" t="s">
        <v>82</v>
      </c>
      <c r="AB6" s="407"/>
      <c r="AC6" s="408"/>
      <c r="AD6" s="416" t="s">
        <v>172</v>
      </c>
      <c r="AE6" s="416" t="s">
        <v>173</v>
      </c>
      <c r="AF6" s="416" t="s">
        <v>174</v>
      </c>
      <c r="AG6" s="416" t="s">
        <v>175</v>
      </c>
      <c r="AH6" s="419" t="s">
        <v>178</v>
      </c>
      <c r="AI6" s="419" t="s">
        <v>177</v>
      </c>
    </row>
    <row r="7" spans="1:35" ht="36" customHeight="1">
      <c r="A7" s="410"/>
      <c r="B7" s="410"/>
      <c r="C7" s="410"/>
      <c r="D7" s="413"/>
      <c r="E7" s="415"/>
      <c r="F7" s="416"/>
      <c r="G7" s="147" t="s">
        <v>88</v>
      </c>
      <c r="H7" s="147" t="s">
        <v>89</v>
      </c>
      <c r="I7" s="147" t="s">
        <v>90</v>
      </c>
      <c r="J7" s="416"/>
      <c r="K7" s="416"/>
      <c r="L7" s="416"/>
      <c r="M7" s="416"/>
      <c r="N7" s="418"/>
      <c r="O7" s="418"/>
      <c r="P7" s="416"/>
      <c r="Q7" s="147" t="s">
        <v>88</v>
      </c>
      <c r="R7" s="147" t="s">
        <v>89</v>
      </c>
      <c r="S7" s="147" t="s">
        <v>90</v>
      </c>
      <c r="T7" s="416"/>
      <c r="U7" s="416"/>
      <c r="V7" s="416"/>
      <c r="W7" s="416"/>
      <c r="X7" s="418"/>
      <c r="Y7" s="418"/>
      <c r="Z7" s="416"/>
      <c r="AA7" s="147" t="s">
        <v>88</v>
      </c>
      <c r="AB7" s="147" t="s">
        <v>89</v>
      </c>
      <c r="AC7" s="147" t="s">
        <v>90</v>
      </c>
      <c r="AD7" s="416"/>
      <c r="AE7" s="416"/>
      <c r="AF7" s="416"/>
      <c r="AG7" s="416"/>
      <c r="AH7" s="420"/>
      <c r="AI7" s="420"/>
    </row>
    <row r="8" spans="1:35" s="22" customFormat="1" ht="33" customHeight="1">
      <c r="A8" s="148"/>
      <c r="B8" s="149"/>
      <c r="C8" s="149"/>
      <c r="D8" s="150" t="s">
        <v>81</v>
      </c>
      <c r="E8" s="151">
        <f t="shared" ref="E8:E24" si="0">F8+P8+Z8</f>
        <v>7980.88</v>
      </c>
      <c r="F8" s="152">
        <f t="shared" ref="F8:F24" si="1">G8+J8+K8+L8+M8+N8+O8</f>
        <v>6795.62</v>
      </c>
      <c r="G8" s="151">
        <f t="shared" ref="G8:G24" si="2">H8+I8</f>
        <v>6795.62</v>
      </c>
      <c r="H8" s="151">
        <v>6795.62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2">
        <f t="shared" ref="P8:P24" si="3">Q8+T8+U8+V8+W8+X8+Y8</f>
        <v>731.49</v>
      </c>
      <c r="Q8" s="151">
        <f t="shared" ref="Q8:Q24" si="4">R8+S8</f>
        <v>731.49</v>
      </c>
      <c r="R8" s="151">
        <v>731.49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2">
        <f t="shared" ref="Z8:Z24" si="5">AA8+AD8+AE8+AF8+AG8+AH8+AI8</f>
        <v>453.77</v>
      </c>
      <c r="AA8" s="151">
        <f t="shared" ref="AA8:AA24" si="6">AB8+AC8</f>
        <v>453.77</v>
      </c>
      <c r="AB8" s="151">
        <v>453.77</v>
      </c>
      <c r="AC8" s="151">
        <v>0</v>
      </c>
      <c r="AD8" s="151">
        <v>0</v>
      </c>
      <c r="AE8" s="151">
        <v>0</v>
      </c>
      <c r="AF8" s="151">
        <v>0</v>
      </c>
      <c r="AG8" s="152">
        <v>0</v>
      </c>
      <c r="AH8" s="157">
        <v>0</v>
      </c>
      <c r="AI8" s="157">
        <v>0</v>
      </c>
    </row>
    <row r="9" spans="1:35" ht="33" customHeight="1">
      <c r="A9" s="148">
        <v>208</v>
      </c>
      <c r="B9" s="149"/>
      <c r="C9" s="149"/>
      <c r="D9" s="150" t="s">
        <v>112</v>
      </c>
      <c r="E9" s="151">
        <f t="shared" si="0"/>
        <v>1304.94</v>
      </c>
      <c r="F9" s="152">
        <f t="shared" si="1"/>
        <v>931.79</v>
      </c>
      <c r="G9" s="151">
        <f t="shared" si="2"/>
        <v>931.79</v>
      </c>
      <c r="H9" s="151">
        <v>931.79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2">
        <f t="shared" si="3"/>
        <v>1.66</v>
      </c>
      <c r="Q9" s="151">
        <f t="shared" si="4"/>
        <v>1.66</v>
      </c>
      <c r="R9" s="151">
        <v>1.66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2">
        <f t="shared" si="5"/>
        <v>371.49</v>
      </c>
      <c r="AA9" s="151">
        <f t="shared" si="6"/>
        <v>371.49</v>
      </c>
      <c r="AB9" s="151">
        <v>371.49</v>
      </c>
      <c r="AC9" s="151">
        <v>0</v>
      </c>
      <c r="AD9" s="151">
        <v>0</v>
      </c>
      <c r="AE9" s="151">
        <v>0</v>
      </c>
      <c r="AF9" s="151">
        <v>0</v>
      </c>
      <c r="AG9" s="152">
        <v>0</v>
      </c>
      <c r="AH9" s="157">
        <v>0</v>
      </c>
      <c r="AI9" s="157">
        <v>0</v>
      </c>
    </row>
    <row r="10" spans="1:35" ht="33" customHeight="1">
      <c r="A10" s="148"/>
      <c r="B10" s="149" t="s">
        <v>114</v>
      </c>
      <c r="C10" s="149"/>
      <c r="D10" s="150" t="s">
        <v>115</v>
      </c>
      <c r="E10" s="151">
        <f t="shared" si="0"/>
        <v>1304.94</v>
      </c>
      <c r="F10" s="152">
        <f t="shared" si="1"/>
        <v>931.79</v>
      </c>
      <c r="G10" s="151">
        <f t="shared" si="2"/>
        <v>931.79</v>
      </c>
      <c r="H10" s="151">
        <v>931.79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2">
        <f t="shared" si="3"/>
        <v>1.66</v>
      </c>
      <c r="Q10" s="151">
        <f t="shared" si="4"/>
        <v>1.66</v>
      </c>
      <c r="R10" s="151">
        <v>1.66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2">
        <f t="shared" si="5"/>
        <v>371.49</v>
      </c>
      <c r="AA10" s="151">
        <f t="shared" si="6"/>
        <v>371.49</v>
      </c>
      <c r="AB10" s="151">
        <v>371.49</v>
      </c>
      <c r="AC10" s="151">
        <v>0</v>
      </c>
      <c r="AD10" s="151">
        <v>0</v>
      </c>
      <c r="AE10" s="151">
        <v>0</v>
      </c>
      <c r="AF10" s="151">
        <v>0</v>
      </c>
      <c r="AG10" s="152">
        <v>0</v>
      </c>
      <c r="AH10" s="157">
        <v>0</v>
      </c>
      <c r="AI10" s="157">
        <v>0</v>
      </c>
    </row>
    <row r="11" spans="1:35" ht="33" customHeight="1">
      <c r="A11" s="148">
        <v>208</v>
      </c>
      <c r="B11" s="149" t="s">
        <v>117</v>
      </c>
      <c r="C11" s="149" t="s">
        <v>118</v>
      </c>
      <c r="D11" s="150" t="s">
        <v>119</v>
      </c>
      <c r="E11" s="151">
        <f t="shared" si="0"/>
        <v>373.15</v>
      </c>
      <c r="F11" s="152">
        <f t="shared" si="1"/>
        <v>0</v>
      </c>
      <c r="G11" s="151">
        <f t="shared" si="2"/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2">
        <f t="shared" si="3"/>
        <v>1.66</v>
      </c>
      <c r="Q11" s="151">
        <f t="shared" si="4"/>
        <v>1.66</v>
      </c>
      <c r="R11" s="151">
        <v>1.66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2">
        <f t="shared" si="5"/>
        <v>371.49</v>
      </c>
      <c r="AA11" s="151">
        <f t="shared" si="6"/>
        <v>371.49</v>
      </c>
      <c r="AB11" s="151">
        <v>371.49</v>
      </c>
      <c r="AC11" s="151">
        <v>0</v>
      </c>
      <c r="AD11" s="151">
        <v>0</v>
      </c>
      <c r="AE11" s="151">
        <v>0</v>
      </c>
      <c r="AF11" s="151">
        <v>0</v>
      </c>
      <c r="AG11" s="152">
        <v>0</v>
      </c>
      <c r="AH11" s="157">
        <v>0</v>
      </c>
      <c r="AI11" s="157">
        <v>0</v>
      </c>
    </row>
    <row r="12" spans="1:35" ht="33" customHeight="1">
      <c r="A12" s="148">
        <v>208</v>
      </c>
      <c r="B12" s="149" t="s">
        <v>117</v>
      </c>
      <c r="C12" s="149" t="s">
        <v>114</v>
      </c>
      <c r="D12" s="150" t="s">
        <v>120</v>
      </c>
      <c r="E12" s="151">
        <f t="shared" si="0"/>
        <v>931.79</v>
      </c>
      <c r="F12" s="152">
        <f t="shared" si="1"/>
        <v>931.79</v>
      </c>
      <c r="G12" s="151">
        <f t="shared" si="2"/>
        <v>931.79</v>
      </c>
      <c r="H12" s="151">
        <v>931.79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2">
        <f t="shared" si="3"/>
        <v>0</v>
      </c>
      <c r="Q12" s="151">
        <f t="shared" si="4"/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2">
        <f t="shared" si="5"/>
        <v>0</v>
      </c>
      <c r="AA12" s="151">
        <f t="shared" si="6"/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2">
        <v>0</v>
      </c>
      <c r="AH12" s="157">
        <v>0</v>
      </c>
      <c r="AI12" s="157">
        <v>0</v>
      </c>
    </row>
    <row r="13" spans="1:35" ht="33" customHeight="1">
      <c r="A13" s="148">
        <v>210</v>
      </c>
      <c r="B13" s="149"/>
      <c r="C13" s="149"/>
      <c r="D13" s="150" t="s">
        <v>121</v>
      </c>
      <c r="E13" s="151">
        <f t="shared" si="0"/>
        <v>740.01</v>
      </c>
      <c r="F13" s="152">
        <f t="shared" si="1"/>
        <v>740.01</v>
      </c>
      <c r="G13" s="151">
        <f t="shared" si="2"/>
        <v>740.01</v>
      </c>
      <c r="H13" s="151">
        <v>740.01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2">
        <f t="shared" si="3"/>
        <v>0</v>
      </c>
      <c r="Q13" s="151">
        <f t="shared" si="4"/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2">
        <f t="shared" si="5"/>
        <v>0</v>
      </c>
      <c r="AA13" s="151">
        <f t="shared" si="6"/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2">
        <v>0</v>
      </c>
      <c r="AH13" s="157">
        <v>0</v>
      </c>
      <c r="AI13" s="157">
        <v>0</v>
      </c>
    </row>
    <row r="14" spans="1:35" ht="33" customHeight="1">
      <c r="A14" s="148"/>
      <c r="B14" s="149" t="s">
        <v>122</v>
      </c>
      <c r="C14" s="149"/>
      <c r="D14" s="150" t="s">
        <v>123</v>
      </c>
      <c r="E14" s="151">
        <f t="shared" si="0"/>
        <v>740.01</v>
      </c>
      <c r="F14" s="152">
        <f t="shared" si="1"/>
        <v>740.01</v>
      </c>
      <c r="G14" s="151">
        <f t="shared" si="2"/>
        <v>740.01</v>
      </c>
      <c r="H14" s="151">
        <v>740.01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2">
        <f t="shared" si="3"/>
        <v>0</v>
      </c>
      <c r="Q14" s="151">
        <f t="shared" si="4"/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2">
        <f t="shared" si="5"/>
        <v>0</v>
      </c>
      <c r="AA14" s="151">
        <f t="shared" si="6"/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2">
        <v>0</v>
      </c>
      <c r="AH14" s="157">
        <v>0</v>
      </c>
      <c r="AI14" s="157">
        <v>0</v>
      </c>
    </row>
    <row r="15" spans="1:35" ht="33" customHeight="1">
      <c r="A15" s="148">
        <v>210</v>
      </c>
      <c r="B15" s="149" t="s">
        <v>124</v>
      </c>
      <c r="C15" s="149" t="s">
        <v>118</v>
      </c>
      <c r="D15" s="150" t="s">
        <v>125</v>
      </c>
      <c r="E15" s="151">
        <f t="shared" si="0"/>
        <v>740.01</v>
      </c>
      <c r="F15" s="152">
        <f t="shared" si="1"/>
        <v>740.01</v>
      </c>
      <c r="G15" s="151">
        <f t="shared" si="2"/>
        <v>740.01</v>
      </c>
      <c r="H15" s="151">
        <v>740.01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2">
        <f t="shared" si="3"/>
        <v>0</v>
      </c>
      <c r="Q15" s="151">
        <f t="shared" si="4"/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2">
        <f t="shared" si="5"/>
        <v>0</v>
      </c>
      <c r="AA15" s="151">
        <f t="shared" si="6"/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2">
        <v>0</v>
      </c>
      <c r="AH15" s="157">
        <v>0</v>
      </c>
      <c r="AI15" s="157">
        <v>0</v>
      </c>
    </row>
    <row r="16" spans="1:35" ht="33" customHeight="1">
      <c r="A16" s="148">
        <v>213</v>
      </c>
      <c r="B16" s="149"/>
      <c r="C16" s="149"/>
      <c r="D16" s="150" t="s">
        <v>126</v>
      </c>
      <c r="E16" s="151">
        <f t="shared" si="0"/>
        <v>5146.2299999999996</v>
      </c>
      <c r="F16" s="152">
        <f t="shared" si="1"/>
        <v>4412.5</v>
      </c>
      <c r="G16" s="151">
        <f t="shared" si="2"/>
        <v>4412.5</v>
      </c>
      <c r="H16" s="151">
        <v>4412.5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2">
        <f t="shared" si="3"/>
        <v>652.42999999999995</v>
      </c>
      <c r="Q16" s="151">
        <f t="shared" si="4"/>
        <v>652.42999999999995</v>
      </c>
      <c r="R16" s="151">
        <v>652.42999999999995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2">
        <f t="shared" si="5"/>
        <v>81.3</v>
      </c>
      <c r="AA16" s="151">
        <f t="shared" si="6"/>
        <v>81.3</v>
      </c>
      <c r="AB16" s="151">
        <v>81.3</v>
      </c>
      <c r="AC16" s="151">
        <v>0</v>
      </c>
      <c r="AD16" s="151">
        <v>0</v>
      </c>
      <c r="AE16" s="151">
        <v>0</v>
      </c>
      <c r="AF16" s="151">
        <v>0</v>
      </c>
      <c r="AG16" s="152">
        <v>0</v>
      </c>
      <c r="AH16" s="157">
        <v>0</v>
      </c>
      <c r="AI16" s="157">
        <v>0</v>
      </c>
    </row>
    <row r="17" spans="1:35" ht="33" customHeight="1">
      <c r="A17" s="148"/>
      <c r="B17" s="149" t="s">
        <v>118</v>
      </c>
      <c r="C17" s="149"/>
      <c r="D17" s="150" t="s">
        <v>127</v>
      </c>
      <c r="E17" s="151">
        <f t="shared" si="0"/>
        <v>5146.2299999999996</v>
      </c>
      <c r="F17" s="152">
        <f t="shared" si="1"/>
        <v>4412.5</v>
      </c>
      <c r="G17" s="151">
        <f t="shared" si="2"/>
        <v>4412.5</v>
      </c>
      <c r="H17" s="151">
        <v>4412.5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2">
        <f t="shared" si="3"/>
        <v>652.42999999999995</v>
      </c>
      <c r="Q17" s="151">
        <f t="shared" si="4"/>
        <v>652.42999999999995</v>
      </c>
      <c r="R17" s="151">
        <v>652.42999999999995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2">
        <f t="shared" si="5"/>
        <v>81.3</v>
      </c>
      <c r="AA17" s="151">
        <f t="shared" si="6"/>
        <v>81.3</v>
      </c>
      <c r="AB17" s="151">
        <v>81.3</v>
      </c>
      <c r="AC17" s="151">
        <v>0</v>
      </c>
      <c r="AD17" s="151">
        <v>0</v>
      </c>
      <c r="AE17" s="151">
        <v>0</v>
      </c>
      <c r="AF17" s="151">
        <v>0</v>
      </c>
      <c r="AG17" s="152">
        <v>0</v>
      </c>
      <c r="AH17" s="157">
        <v>0</v>
      </c>
      <c r="AI17" s="157">
        <v>0</v>
      </c>
    </row>
    <row r="18" spans="1:35" ht="33" customHeight="1">
      <c r="A18" s="148">
        <v>213</v>
      </c>
      <c r="B18" s="149" t="s">
        <v>128</v>
      </c>
      <c r="C18" s="149" t="s">
        <v>129</v>
      </c>
      <c r="D18" s="150" t="s">
        <v>130</v>
      </c>
      <c r="E18" s="151">
        <f t="shared" si="0"/>
        <v>5145.03</v>
      </c>
      <c r="F18" s="152">
        <f t="shared" si="1"/>
        <v>4412.5</v>
      </c>
      <c r="G18" s="151">
        <f t="shared" si="2"/>
        <v>4412.5</v>
      </c>
      <c r="H18" s="151">
        <v>4412.5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2">
        <f t="shared" si="3"/>
        <v>651.23</v>
      </c>
      <c r="Q18" s="151">
        <f t="shared" si="4"/>
        <v>651.23</v>
      </c>
      <c r="R18" s="151">
        <v>651.23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2">
        <f t="shared" si="5"/>
        <v>81.3</v>
      </c>
      <c r="AA18" s="151">
        <f t="shared" si="6"/>
        <v>81.3</v>
      </c>
      <c r="AB18" s="151">
        <v>81.3</v>
      </c>
      <c r="AC18" s="151">
        <v>0</v>
      </c>
      <c r="AD18" s="151">
        <v>0</v>
      </c>
      <c r="AE18" s="151">
        <v>0</v>
      </c>
      <c r="AF18" s="151">
        <v>0</v>
      </c>
      <c r="AG18" s="152">
        <v>0</v>
      </c>
      <c r="AH18" s="157">
        <v>0</v>
      </c>
      <c r="AI18" s="157">
        <v>0</v>
      </c>
    </row>
    <row r="19" spans="1:35" ht="33" customHeight="1">
      <c r="A19" s="148">
        <v>213</v>
      </c>
      <c r="B19" s="149" t="s">
        <v>128</v>
      </c>
      <c r="C19" s="149" t="s">
        <v>114</v>
      </c>
      <c r="D19" s="150" t="s">
        <v>131</v>
      </c>
      <c r="E19" s="151">
        <f t="shared" si="0"/>
        <v>1.2</v>
      </c>
      <c r="F19" s="152">
        <f t="shared" si="1"/>
        <v>0</v>
      </c>
      <c r="G19" s="151">
        <f t="shared" si="2"/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2">
        <f t="shared" si="3"/>
        <v>1.2</v>
      </c>
      <c r="Q19" s="151">
        <f t="shared" si="4"/>
        <v>1.2</v>
      </c>
      <c r="R19" s="151">
        <v>1.2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2">
        <f t="shared" si="5"/>
        <v>0</v>
      </c>
      <c r="AA19" s="151">
        <f t="shared" si="6"/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2">
        <v>0</v>
      </c>
      <c r="AH19" s="157">
        <v>0</v>
      </c>
      <c r="AI19" s="157">
        <v>0</v>
      </c>
    </row>
    <row r="20" spans="1:35" ht="33" customHeight="1">
      <c r="A20" s="148">
        <v>221</v>
      </c>
      <c r="B20" s="149"/>
      <c r="C20" s="149"/>
      <c r="D20" s="150" t="s">
        <v>132</v>
      </c>
      <c r="E20" s="151">
        <f t="shared" si="0"/>
        <v>789.7</v>
      </c>
      <c r="F20" s="152">
        <f t="shared" si="1"/>
        <v>711.32</v>
      </c>
      <c r="G20" s="151">
        <f t="shared" si="2"/>
        <v>711.32</v>
      </c>
      <c r="H20" s="151">
        <v>711.32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2">
        <f t="shared" si="3"/>
        <v>77.400000000000006</v>
      </c>
      <c r="Q20" s="151">
        <f t="shared" si="4"/>
        <v>77.400000000000006</v>
      </c>
      <c r="R20" s="151">
        <v>77.400000000000006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2">
        <f t="shared" si="5"/>
        <v>0.98</v>
      </c>
      <c r="AA20" s="151">
        <f t="shared" si="6"/>
        <v>0.98</v>
      </c>
      <c r="AB20" s="151">
        <v>0.98</v>
      </c>
      <c r="AC20" s="151">
        <v>0</v>
      </c>
      <c r="AD20" s="151">
        <v>0</v>
      </c>
      <c r="AE20" s="151">
        <v>0</v>
      </c>
      <c r="AF20" s="151">
        <v>0</v>
      </c>
      <c r="AG20" s="152">
        <v>0</v>
      </c>
      <c r="AH20" s="157">
        <v>0</v>
      </c>
      <c r="AI20" s="157">
        <v>0</v>
      </c>
    </row>
    <row r="21" spans="1:35" ht="33" customHeight="1">
      <c r="A21" s="148"/>
      <c r="B21" s="149" t="s">
        <v>118</v>
      </c>
      <c r="C21" s="149"/>
      <c r="D21" s="150" t="s">
        <v>133</v>
      </c>
      <c r="E21" s="151">
        <f t="shared" si="0"/>
        <v>678.01</v>
      </c>
      <c r="F21" s="152">
        <f t="shared" si="1"/>
        <v>678.01</v>
      </c>
      <c r="G21" s="151">
        <f t="shared" si="2"/>
        <v>678.01</v>
      </c>
      <c r="H21" s="151">
        <v>678.01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2">
        <f t="shared" si="3"/>
        <v>0</v>
      </c>
      <c r="Q21" s="151">
        <f t="shared" si="4"/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2">
        <f t="shared" si="5"/>
        <v>0</v>
      </c>
      <c r="AA21" s="151">
        <f t="shared" si="6"/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2">
        <v>0</v>
      </c>
      <c r="AH21" s="157">
        <v>0</v>
      </c>
      <c r="AI21" s="157">
        <v>0</v>
      </c>
    </row>
    <row r="22" spans="1:35" ht="33" customHeight="1">
      <c r="A22" s="148">
        <v>221</v>
      </c>
      <c r="B22" s="149" t="s">
        <v>128</v>
      </c>
      <c r="C22" s="149" t="s">
        <v>134</v>
      </c>
      <c r="D22" s="150" t="s">
        <v>135</v>
      </c>
      <c r="E22" s="151">
        <f t="shared" si="0"/>
        <v>678.01</v>
      </c>
      <c r="F22" s="152">
        <f t="shared" si="1"/>
        <v>678.01</v>
      </c>
      <c r="G22" s="151">
        <f t="shared" si="2"/>
        <v>678.01</v>
      </c>
      <c r="H22" s="151">
        <v>678.01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2">
        <f t="shared" si="3"/>
        <v>0</v>
      </c>
      <c r="Q22" s="151">
        <f t="shared" si="4"/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2">
        <f t="shared" si="5"/>
        <v>0</v>
      </c>
      <c r="AA22" s="151">
        <f t="shared" si="6"/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152">
        <v>0</v>
      </c>
      <c r="AH22" s="157">
        <v>0</v>
      </c>
      <c r="AI22" s="157">
        <v>0</v>
      </c>
    </row>
    <row r="23" spans="1:35" ht="33" customHeight="1">
      <c r="A23" s="148"/>
      <c r="B23" s="149" t="s">
        <v>136</v>
      </c>
      <c r="C23" s="149"/>
      <c r="D23" s="150" t="s">
        <v>137</v>
      </c>
      <c r="E23" s="151">
        <f t="shared" si="0"/>
        <v>111.69</v>
      </c>
      <c r="F23" s="152">
        <f t="shared" si="1"/>
        <v>33.31</v>
      </c>
      <c r="G23" s="151">
        <f t="shared" si="2"/>
        <v>33.31</v>
      </c>
      <c r="H23" s="151">
        <v>33.31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2">
        <f t="shared" si="3"/>
        <v>77.400000000000006</v>
      </c>
      <c r="Q23" s="151">
        <f t="shared" si="4"/>
        <v>77.400000000000006</v>
      </c>
      <c r="R23" s="151">
        <v>77.400000000000006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2">
        <f t="shared" si="5"/>
        <v>0.98</v>
      </c>
      <c r="AA23" s="151">
        <f t="shared" si="6"/>
        <v>0.98</v>
      </c>
      <c r="AB23" s="151">
        <v>0.98</v>
      </c>
      <c r="AC23" s="151">
        <v>0</v>
      </c>
      <c r="AD23" s="151">
        <v>0</v>
      </c>
      <c r="AE23" s="151">
        <v>0</v>
      </c>
      <c r="AF23" s="151">
        <v>0</v>
      </c>
      <c r="AG23" s="152">
        <v>0</v>
      </c>
      <c r="AH23" s="157">
        <v>0</v>
      </c>
      <c r="AI23" s="157">
        <v>0</v>
      </c>
    </row>
    <row r="24" spans="1:35" ht="33" customHeight="1">
      <c r="A24" s="148">
        <v>221</v>
      </c>
      <c r="B24" s="149" t="s">
        <v>138</v>
      </c>
      <c r="C24" s="149" t="s">
        <v>139</v>
      </c>
      <c r="D24" s="150" t="s">
        <v>140</v>
      </c>
      <c r="E24" s="151">
        <f t="shared" si="0"/>
        <v>111.69</v>
      </c>
      <c r="F24" s="152">
        <f t="shared" si="1"/>
        <v>33.31</v>
      </c>
      <c r="G24" s="151">
        <f t="shared" si="2"/>
        <v>33.31</v>
      </c>
      <c r="H24" s="151">
        <v>33.31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2">
        <f t="shared" si="3"/>
        <v>77.400000000000006</v>
      </c>
      <c r="Q24" s="151">
        <f t="shared" si="4"/>
        <v>77.400000000000006</v>
      </c>
      <c r="R24" s="151">
        <v>77.400000000000006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2">
        <f t="shared" si="5"/>
        <v>0.98</v>
      </c>
      <c r="AA24" s="151">
        <f t="shared" si="6"/>
        <v>0.98</v>
      </c>
      <c r="AB24" s="151">
        <v>0.98</v>
      </c>
      <c r="AC24" s="151">
        <v>0</v>
      </c>
      <c r="AD24" s="151">
        <v>0</v>
      </c>
      <c r="AE24" s="151">
        <v>0</v>
      </c>
      <c r="AF24" s="151">
        <v>0</v>
      </c>
      <c r="AG24" s="152">
        <v>0</v>
      </c>
      <c r="AH24" s="157">
        <v>0</v>
      </c>
      <c r="AI24" s="157">
        <v>0</v>
      </c>
    </row>
  </sheetData>
  <sheetProtection formatCells="0" formatColumns="0" formatRows="0"/>
  <mergeCells count="35">
    <mergeCell ref="AG6:AG7"/>
    <mergeCell ref="AH6:AH7"/>
    <mergeCell ref="AI6:AI7"/>
    <mergeCell ref="Y6:Y7"/>
    <mergeCell ref="Z6:Z7"/>
    <mergeCell ref="AD6:AD7"/>
    <mergeCell ref="AE6:AE7"/>
    <mergeCell ref="AF6:AF7"/>
    <mergeCell ref="T6:T7"/>
    <mergeCell ref="U6:U7"/>
    <mergeCell ref="V6:V7"/>
    <mergeCell ref="W6:W7"/>
    <mergeCell ref="X6:X7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A1:AI1"/>
    <mergeCell ref="A4:C4"/>
    <mergeCell ref="F4:AI4"/>
    <mergeCell ref="F5:O5"/>
    <mergeCell ref="P5:Y5"/>
    <mergeCell ref="Z5:AI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>
      <selection activeCell="A3" sqref="A3"/>
    </sheetView>
  </sheetViews>
  <sheetFormatPr defaultColWidth="9" defaultRowHeight="13.5"/>
  <cols>
    <col min="1" max="6" width="16" customWidth="1"/>
  </cols>
  <sheetData>
    <row r="1" spans="1:6" ht="22.5" customHeight="1">
      <c r="A1" s="421" t="s">
        <v>179</v>
      </c>
      <c r="B1" s="421"/>
      <c r="C1" s="421"/>
      <c r="D1" s="421"/>
      <c r="E1" s="421"/>
      <c r="F1" s="421"/>
    </row>
    <row r="2" spans="1:6" ht="22.5" customHeight="1">
      <c r="A2" s="131"/>
      <c r="B2" s="131"/>
      <c r="C2" s="131"/>
      <c r="D2" s="131"/>
      <c r="E2" s="132"/>
      <c r="F2" s="133" t="s">
        <v>180</v>
      </c>
    </row>
    <row r="3" spans="1:6" ht="24" customHeight="1">
      <c r="A3" s="71" t="s">
        <v>280</v>
      </c>
      <c r="B3" s="27"/>
      <c r="C3" s="134"/>
      <c r="D3" s="134"/>
      <c r="E3" s="135"/>
      <c r="F3" s="133" t="s">
        <v>25</v>
      </c>
    </row>
    <row r="4" spans="1:6" ht="27" customHeight="1">
      <c r="A4" s="422" t="s">
        <v>106</v>
      </c>
      <c r="B4" s="422"/>
      <c r="C4" s="426" t="s">
        <v>107</v>
      </c>
      <c r="D4" s="423" t="s">
        <v>181</v>
      </c>
      <c r="E4" s="424"/>
      <c r="F4" s="425"/>
    </row>
    <row r="5" spans="1:6" ht="22.5" customHeight="1">
      <c r="A5" s="136" t="s">
        <v>108</v>
      </c>
      <c r="B5" s="136" t="s">
        <v>109</v>
      </c>
      <c r="C5" s="426"/>
      <c r="D5" s="137" t="s">
        <v>81</v>
      </c>
      <c r="E5" s="137" t="s">
        <v>182</v>
      </c>
      <c r="F5" s="137" t="s">
        <v>183</v>
      </c>
    </row>
    <row r="6" spans="1:6" s="22" customFormat="1" ht="21" customHeight="1">
      <c r="A6" s="138"/>
      <c r="B6" s="138"/>
      <c r="C6" s="138" t="s">
        <v>81</v>
      </c>
      <c r="D6" s="139">
        <v>7980.88</v>
      </c>
      <c r="E6" s="140">
        <v>7249.39</v>
      </c>
      <c r="F6" s="139">
        <v>731.49</v>
      </c>
    </row>
    <row r="7" spans="1:6" ht="21" customHeight="1">
      <c r="A7" s="138">
        <v>301</v>
      </c>
      <c r="B7" s="138"/>
      <c r="C7" s="138" t="s">
        <v>92</v>
      </c>
      <c r="D7" s="139">
        <v>6795.62</v>
      </c>
      <c r="E7" s="140">
        <v>6795.62</v>
      </c>
      <c r="F7" s="139">
        <v>0</v>
      </c>
    </row>
    <row r="8" spans="1:6" ht="21" customHeight="1">
      <c r="A8" s="138" t="s">
        <v>184</v>
      </c>
      <c r="B8" s="138">
        <v>30101</v>
      </c>
      <c r="C8" s="138" t="s">
        <v>185</v>
      </c>
      <c r="D8" s="139">
        <v>2283.13</v>
      </c>
      <c r="E8" s="140">
        <v>2283.13</v>
      </c>
      <c r="F8" s="139">
        <v>0</v>
      </c>
    </row>
    <row r="9" spans="1:6" ht="21" customHeight="1">
      <c r="A9" s="138" t="s">
        <v>184</v>
      </c>
      <c r="B9" s="138">
        <v>30102</v>
      </c>
      <c r="C9" s="138" t="s">
        <v>186</v>
      </c>
      <c r="D9" s="139">
        <v>1970.17</v>
      </c>
      <c r="E9" s="140">
        <v>1970.17</v>
      </c>
      <c r="F9" s="139">
        <v>0</v>
      </c>
    </row>
    <row r="10" spans="1:6" ht="21" customHeight="1">
      <c r="A10" s="138" t="s">
        <v>184</v>
      </c>
      <c r="B10" s="138">
        <v>30103</v>
      </c>
      <c r="C10" s="138" t="s">
        <v>187</v>
      </c>
      <c r="D10" s="139">
        <v>192.51</v>
      </c>
      <c r="E10" s="140">
        <v>192.51</v>
      </c>
      <c r="F10" s="139">
        <v>0</v>
      </c>
    </row>
    <row r="11" spans="1:6" ht="21" customHeight="1">
      <c r="A11" s="138" t="s">
        <v>184</v>
      </c>
      <c r="B11" s="138">
        <v>30108</v>
      </c>
      <c r="C11" s="138" t="s">
        <v>188</v>
      </c>
      <c r="D11" s="139">
        <v>931.79</v>
      </c>
      <c r="E11" s="140">
        <v>931.79</v>
      </c>
      <c r="F11" s="139">
        <v>0</v>
      </c>
    </row>
    <row r="12" spans="1:6" ht="21" customHeight="1">
      <c r="A12" s="138" t="s">
        <v>184</v>
      </c>
      <c r="B12" s="138">
        <v>30110</v>
      </c>
      <c r="C12" s="138" t="s">
        <v>189</v>
      </c>
      <c r="D12" s="139">
        <v>740.01</v>
      </c>
      <c r="E12" s="140">
        <v>740.01</v>
      </c>
      <c r="F12" s="139">
        <v>0</v>
      </c>
    </row>
    <row r="13" spans="1:6" ht="21" customHeight="1">
      <c r="A13" s="138" t="s">
        <v>184</v>
      </c>
      <c r="B13" s="138">
        <v>30113</v>
      </c>
      <c r="C13" s="138" t="s">
        <v>190</v>
      </c>
      <c r="D13" s="139">
        <v>678.01</v>
      </c>
      <c r="E13" s="140">
        <v>678.01</v>
      </c>
      <c r="F13" s="139">
        <v>0</v>
      </c>
    </row>
    <row r="14" spans="1:6" ht="21" customHeight="1">
      <c r="A14" s="138">
        <v>302</v>
      </c>
      <c r="B14" s="138"/>
      <c r="C14" s="138" t="s">
        <v>93</v>
      </c>
      <c r="D14" s="139">
        <v>731.49</v>
      </c>
      <c r="E14" s="140">
        <v>0</v>
      </c>
      <c r="F14" s="139">
        <v>731.49</v>
      </c>
    </row>
    <row r="15" spans="1:6" ht="21" customHeight="1">
      <c r="A15" s="138" t="s">
        <v>184</v>
      </c>
      <c r="B15" s="138">
        <v>30201</v>
      </c>
      <c r="C15" s="138" t="s">
        <v>191</v>
      </c>
      <c r="D15" s="139">
        <v>28.1</v>
      </c>
      <c r="E15" s="140">
        <v>0</v>
      </c>
      <c r="F15" s="139">
        <v>28.1</v>
      </c>
    </row>
    <row r="16" spans="1:6" ht="21" customHeight="1">
      <c r="A16" s="138" t="s">
        <v>184</v>
      </c>
      <c r="B16" s="138">
        <v>30202</v>
      </c>
      <c r="C16" s="138" t="s">
        <v>192</v>
      </c>
      <c r="D16" s="139">
        <v>1</v>
      </c>
      <c r="E16" s="140">
        <v>0</v>
      </c>
      <c r="F16" s="139">
        <v>1</v>
      </c>
    </row>
    <row r="17" spans="1:6" ht="21" customHeight="1">
      <c r="A17" s="138" t="s">
        <v>184</v>
      </c>
      <c r="B17" s="138">
        <v>30205</v>
      </c>
      <c r="C17" s="138" t="s">
        <v>193</v>
      </c>
      <c r="D17" s="139">
        <v>0.9</v>
      </c>
      <c r="E17" s="140">
        <v>0</v>
      </c>
      <c r="F17" s="139">
        <v>0.9</v>
      </c>
    </row>
    <row r="18" spans="1:6" ht="21" customHeight="1">
      <c r="A18" s="138" t="s">
        <v>184</v>
      </c>
      <c r="B18" s="138">
        <v>30206</v>
      </c>
      <c r="C18" s="138" t="s">
        <v>194</v>
      </c>
      <c r="D18" s="139">
        <v>65</v>
      </c>
      <c r="E18" s="140">
        <v>0</v>
      </c>
      <c r="F18" s="139">
        <v>65</v>
      </c>
    </row>
    <row r="19" spans="1:6" ht="21" customHeight="1">
      <c r="A19" s="138" t="s">
        <v>184</v>
      </c>
      <c r="B19" s="138">
        <v>30207</v>
      </c>
      <c r="C19" s="138" t="s">
        <v>195</v>
      </c>
      <c r="D19" s="139">
        <v>2.2000000000000002</v>
      </c>
      <c r="E19" s="140">
        <v>0</v>
      </c>
      <c r="F19" s="139">
        <v>2.2000000000000002</v>
      </c>
    </row>
    <row r="20" spans="1:6" ht="21" customHeight="1">
      <c r="A20" s="138" t="s">
        <v>184</v>
      </c>
      <c r="B20" s="138">
        <v>30208</v>
      </c>
      <c r="C20" s="138" t="s">
        <v>196</v>
      </c>
      <c r="D20" s="139">
        <v>32.56</v>
      </c>
      <c r="E20" s="140">
        <v>0</v>
      </c>
      <c r="F20" s="139">
        <v>32.56</v>
      </c>
    </row>
    <row r="21" spans="1:6" ht="21" customHeight="1">
      <c r="A21" s="138" t="s">
        <v>184</v>
      </c>
      <c r="B21" s="138">
        <v>30211</v>
      </c>
      <c r="C21" s="138" t="s">
        <v>197</v>
      </c>
      <c r="D21" s="139">
        <v>20.7</v>
      </c>
      <c r="E21" s="140">
        <v>0</v>
      </c>
      <c r="F21" s="139">
        <v>20.7</v>
      </c>
    </row>
    <row r="22" spans="1:6" ht="21" customHeight="1">
      <c r="A22" s="138" t="s">
        <v>184</v>
      </c>
      <c r="B22" s="138">
        <v>30215</v>
      </c>
      <c r="C22" s="138" t="s">
        <v>198</v>
      </c>
      <c r="D22" s="139">
        <v>0.2</v>
      </c>
      <c r="E22" s="140">
        <v>0</v>
      </c>
      <c r="F22" s="139">
        <v>0.2</v>
      </c>
    </row>
    <row r="23" spans="1:6" ht="21" customHeight="1">
      <c r="A23" s="138" t="s">
        <v>184</v>
      </c>
      <c r="B23" s="138">
        <v>30217</v>
      </c>
      <c r="C23" s="138" t="s">
        <v>199</v>
      </c>
      <c r="D23" s="139">
        <v>0.3</v>
      </c>
      <c r="E23" s="140">
        <v>0</v>
      </c>
      <c r="F23" s="139">
        <v>0.3</v>
      </c>
    </row>
    <row r="24" spans="1:6" ht="21" customHeight="1">
      <c r="A24" s="138" t="s">
        <v>184</v>
      </c>
      <c r="B24" s="138">
        <v>30226</v>
      </c>
      <c r="C24" s="138" t="s">
        <v>200</v>
      </c>
      <c r="D24" s="139">
        <v>498.22</v>
      </c>
      <c r="E24" s="140">
        <v>0</v>
      </c>
      <c r="F24" s="139">
        <v>498.22</v>
      </c>
    </row>
    <row r="25" spans="1:6" ht="21" customHeight="1">
      <c r="A25" s="138" t="s">
        <v>184</v>
      </c>
      <c r="B25" s="138">
        <v>30228</v>
      </c>
      <c r="C25" s="138" t="s">
        <v>201</v>
      </c>
      <c r="D25" s="139">
        <v>22.87</v>
      </c>
      <c r="E25" s="140">
        <v>0</v>
      </c>
      <c r="F25" s="139">
        <v>22.87</v>
      </c>
    </row>
    <row r="26" spans="1:6" ht="21" customHeight="1">
      <c r="A26" s="138" t="s">
        <v>184</v>
      </c>
      <c r="B26" s="138">
        <v>30231</v>
      </c>
      <c r="C26" s="138" t="s">
        <v>202</v>
      </c>
      <c r="D26" s="139">
        <v>57.7</v>
      </c>
      <c r="E26" s="140">
        <v>0</v>
      </c>
      <c r="F26" s="139">
        <v>57.7</v>
      </c>
    </row>
    <row r="27" spans="1:6" ht="21" customHeight="1">
      <c r="A27" s="138" t="s">
        <v>184</v>
      </c>
      <c r="B27" s="138">
        <v>30299</v>
      </c>
      <c r="C27" s="138" t="s">
        <v>203</v>
      </c>
      <c r="D27" s="139">
        <v>1.74</v>
      </c>
      <c r="E27" s="140">
        <v>0</v>
      </c>
      <c r="F27" s="139">
        <v>1.74</v>
      </c>
    </row>
    <row r="28" spans="1:6" ht="21" customHeight="1">
      <c r="A28" s="138">
        <v>303</v>
      </c>
      <c r="B28" s="138"/>
      <c r="C28" s="138" t="s">
        <v>94</v>
      </c>
      <c r="D28" s="139">
        <v>453.77</v>
      </c>
      <c r="E28" s="140">
        <v>453.77</v>
      </c>
      <c r="F28" s="139">
        <v>0</v>
      </c>
    </row>
    <row r="29" spans="1:6" ht="21" customHeight="1">
      <c r="A29" s="138" t="s">
        <v>184</v>
      </c>
      <c r="B29" s="138">
        <v>30302</v>
      </c>
      <c r="C29" s="138" t="s">
        <v>204</v>
      </c>
      <c r="D29" s="139">
        <v>371</v>
      </c>
      <c r="E29" s="140">
        <v>371</v>
      </c>
      <c r="F29" s="139">
        <v>0</v>
      </c>
    </row>
    <row r="30" spans="1:6" ht="21" customHeight="1">
      <c r="A30" s="138" t="s">
        <v>184</v>
      </c>
      <c r="B30" s="138">
        <v>30305</v>
      </c>
      <c r="C30" s="138" t="s">
        <v>205</v>
      </c>
      <c r="D30" s="139">
        <v>81.89</v>
      </c>
      <c r="E30" s="140">
        <v>81.89</v>
      </c>
      <c r="F30" s="139">
        <v>0</v>
      </c>
    </row>
    <row r="31" spans="1:6" ht="21" customHeight="1">
      <c r="A31" s="138" t="s">
        <v>184</v>
      </c>
      <c r="B31" s="138">
        <v>30309</v>
      </c>
      <c r="C31" s="138" t="s">
        <v>206</v>
      </c>
      <c r="D31" s="139">
        <v>0.49</v>
      </c>
      <c r="E31" s="140">
        <v>0.49</v>
      </c>
      <c r="F31" s="139">
        <v>0</v>
      </c>
    </row>
    <row r="32" spans="1:6" ht="21" customHeight="1">
      <c r="A32" s="138" t="s">
        <v>184</v>
      </c>
      <c r="B32" s="138">
        <v>30399</v>
      </c>
      <c r="C32" s="138" t="s">
        <v>207</v>
      </c>
      <c r="D32" s="139">
        <v>0.39</v>
      </c>
      <c r="E32" s="140">
        <v>0.39</v>
      </c>
      <c r="F32" s="139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topLeftCell="A13" workbookViewId="0">
      <selection sqref="A1:M1"/>
    </sheetView>
  </sheetViews>
  <sheetFormatPr defaultColWidth="9" defaultRowHeight="13.5"/>
  <cols>
    <col min="1" max="1" width="15.75" customWidth="1"/>
  </cols>
  <sheetData>
    <row r="1" spans="1:13" ht="27" customHeight="1">
      <c r="A1" s="427" t="s">
        <v>208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3.5" customHeight="1">
      <c r="A2" s="117"/>
      <c r="B2" s="118"/>
      <c r="C2" s="118"/>
      <c r="D2" s="118"/>
      <c r="E2" s="118"/>
      <c r="F2" s="118"/>
      <c r="G2" s="118"/>
      <c r="H2" s="118"/>
      <c r="I2" s="127"/>
      <c r="J2" s="127"/>
      <c r="K2" s="127"/>
      <c r="L2" s="117"/>
      <c r="M2" s="128" t="s">
        <v>209</v>
      </c>
    </row>
    <row r="3" spans="1:13" ht="27" customHeight="1">
      <c r="A3" s="71" t="s">
        <v>24</v>
      </c>
      <c r="B3" s="27"/>
      <c r="C3" s="27"/>
      <c r="D3" s="119"/>
      <c r="E3" s="119"/>
      <c r="F3" s="119"/>
      <c r="G3" s="119"/>
      <c r="H3" s="119"/>
      <c r="I3" s="129"/>
      <c r="J3" s="129"/>
      <c r="K3" s="127"/>
      <c r="L3" s="428" t="s">
        <v>25</v>
      </c>
      <c r="M3" s="428"/>
    </row>
    <row r="4" spans="1:13" ht="13.5" customHeight="1">
      <c r="A4" s="429" t="s">
        <v>78</v>
      </c>
      <c r="B4" s="429" t="s">
        <v>106</v>
      </c>
      <c r="C4" s="429"/>
      <c r="D4" s="429"/>
      <c r="E4" s="430" t="s">
        <v>107</v>
      </c>
      <c r="F4" s="430" t="s">
        <v>157</v>
      </c>
      <c r="G4" s="430"/>
      <c r="H4" s="430"/>
      <c r="I4" s="430"/>
      <c r="J4" s="430"/>
      <c r="K4" s="430"/>
      <c r="L4" s="430"/>
      <c r="M4" s="430"/>
    </row>
    <row r="5" spans="1:13" ht="36" customHeight="1">
      <c r="A5" s="429"/>
      <c r="B5" s="120" t="s">
        <v>108</v>
      </c>
      <c r="C5" s="120" t="s">
        <v>109</v>
      </c>
      <c r="D5" s="121" t="s">
        <v>110</v>
      </c>
      <c r="E5" s="430"/>
      <c r="F5" s="121" t="s">
        <v>81</v>
      </c>
      <c r="G5" s="122" t="s">
        <v>161</v>
      </c>
      <c r="H5" s="122" t="s">
        <v>162</v>
      </c>
      <c r="I5" s="122" t="s">
        <v>163</v>
      </c>
      <c r="J5" s="122" t="s">
        <v>164</v>
      </c>
      <c r="K5" s="122" t="s">
        <v>165</v>
      </c>
      <c r="L5" s="122" t="s">
        <v>166</v>
      </c>
      <c r="M5" s="122" t="s">
        <v>168</v>
      </c>
    </row>
    <row r="6" spans="1:13" s="22" customFormat="1" ht="24.75" customHeight="1">
      <c r="A6" s="123"/>
      <c r="B6" s="124"/>
      <c r="C6" s="125"/>
      <c r="D6" s="125"/>
      <c r="E6" s="123"/>
      <c r="F6" s="126"/>
      <c r="G6" s="126"/>
      <c r="H6" s="126"/>
      <c r="I6" s="126"/>
      <c r="J6" s="126"/>
      <c r="K6" s="130"/>
      <c r="L6" s="130"/>
      <c r="M6" s="130"/>
    </row>
    <row r="7" spans="1:13" ht="13.5" customHeight="1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ht="13.5" customHeight="1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</row>
  </sheetData>
  <sheetProtection sheet="1"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activeCell="L19" sqref="L19"/>
    </sheetView>
  </sheetViews>
  <sheetFormatPr defaultColWidth="9" defaultRowHeight="13.5"/>
  <sheetData>
    <row r="1" spans="1:13" ht="27" customHeight="1">
      <c r="A1" s="432" t="s">
        <v>210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13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433" t="s">
        <v>211</v>
      </c>
      <c r="M2" s="433"/>
    </row>
    <row r="3" spans="1:13" ht="25.5" customHeight="1">
      <c r="A3" s="71" t="s">
        <v>24</v>
      </c>
      <c r="B3" s="27"/>
      <c r="C3" s="27"/>
      <c r="D3" s="108"/>
      <c r="E3" s="108"/>
      <c r="F3" s="108"/>
      <c r="G3" s="108"/>
      <c r="H3" s="108"/>
      <c r="I3" s="107"/>
      <c r="J3" s="107"/>
      <c r="K3" s="107"/>
      <c r="L3" s="434" t="s">
        <v>25</v>
      </c>
      <c r="M3" s="434"/>
    </row>
    <row r="4" spans="1:13" ht="25.5" customHeight="1">
      <c r="A4" s="435" t="s">
        <v>78</v>
      </c>
      <c r="B4" s="435" t="s">
        <v>106</v>
      </c>
      <c r="C4" s="435"/>
      <c r="D4" s="435"/>
      <c r="E4" s="436" t="s">
        <v>107</v>
      </c>
      <c r="F4" s="436" t="s">
        <v>157</v>
      </c>
      <c r="G4" s="436"/>
      <c r="H4" s="436"/>
      <c r="I4" s="436"/>
      <c r="J4" s="436"/>
      <c r="K4" s="436"/>
      <c r="L4" s="436"/>
      <c r="M4" s="436"/>
    </row>
    <row r="5" spans="1:13" ht="25.5" customHeight="1">
      <c r="A5" s="435"/>
      <c r="B5" s="109" t="s">
        <v>108</v>
      </c>
      <c r="C5" s="109" t="s">
        <v>109</v>
      </c>
      <c r="D5" s="110" t="s">
        <v>110</v>
      </c>
      <c r="E5" s="436"/>
      <c r="F5" s="110" t="s">
        <v>81</v>
      </c>
      <c r="G5" s="111" t="s">
        <v>161</v>
      </c>
      <c r="H5" s="111" t="s">
        <v>162</v>
      </c>
      <c r="I5" s="111" t="s">
        <v>163</v>
      </c>
      <c r="J5" s="111" t="s">
        <v>164</v>
      </c>
      <c r="K5" s="111" t="s">
        <v>165</v>
      </c>
      <c r="L5" s="111" t="s">
        <v>166</v>
      </c>
      <c r="M5" s="111" t="s">
        <v>168</v>
      </c>
    </row>
    <row r="6" spans="1:13" s="22" customFormat="1" ht="33.75" customHeight="1">
      <c r="A6" s="112"/>
      <c r="B6" s="113"/>
      <c r="C6" s="114"/>
      <c r="D6" s="114"/>
      <c r="E6" s="112"/>
      <c r="F6" s="115"/>
      <c r="G6" s="115"/>
      <c r="H6" s="115"/>
      <c r="I6" s="115"/>
      <c r="J6" s="115"/>
      <c r="K6" s="116"/>
      <c r="L6" s="116"/>
      <c r="M6" s="116"/>
    </row>
    <row r="7" spans="1:13" ht="14.25" customHeight="1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</row>
  </sheetData>
  <sheetProtection sheet="1"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ColWidth="9" defaultRowHeight="13.5"/>
  <sheetData>
    <row r="1" spans="1:13" ht="27" customHeight="1">
      <c r="A1" s="438" t="s">
        <v>212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439" t="s">
        <v>213</v>
      </c>
      <c r="M2" s="439"/>
    </row>
    <row r="3" spans="1:13" ht="13.5" customHeight="1">
      <c r="A3" s="440"/>
      <c r="B3" s="440"/>
      <c r="C3" s="440"/>
      <c r="D3" s="97"/>
      <c r="E3" s="97"/>
      <c r="F3" s="97"/>
      <c r="G3" s="97"/>
      <c r="H3" s="97"/>
      <c r="I3" s="96"/>
      <c r="J3" s="96"/>
      <c r="K3" s="96"/>
      <c r="L3" s="441" t="s">
        <v>25</v>
      </c>
      <c r="M3" s="441"/>
    </row>
    <row r="4" spans="1:13" ht="13.5" customHeight="1">
      <c r="A4" s="442" t="s">
        <v>78</v>
      </c>
      <c r="B4" s="442" t="s">
        <v>106</v>
      </c>
      <c r="C4" s="442"/>
      <c r="D4" s="442"/>
      <c r="E4" s="443" t="s">
        <v>107</v>
      </c>
      <c r="F4" s="443" t="s">
        <v>157</v>
      </c>
      <c r="G4" s="443"/>
      <c r="H4" s="443"/>
      <c r="I4" s="443"/>
      <c r="J4" s="443"/>
      <c r="K4" s="443"/>
      <c r="L4" s="443"/>
      <c r="M4" s="443"/>
    </row>
    <row r="5" spans="1:13" ht="36" customHeight="1">
      <c r="A5" s="442"/>
      <c r="B5" s="98" t="s">
        <v>108</v>
      </c>
      <c r="C5" s="98" t="s">
        <v>109</v>
      </c>
      <c r="D5" s="99" t="s">
        <v>110</v>
      </c>
      <c r="E5" s="443"/>
      <c r="F5" s="99" t="s">
        <v>81</v>
      </c>
      <c r="G5" s="100" t="s">
        <v>161</v>
      </c>
      <c r="H5" s="100" t="s">
        <v>162</v>
      </c>
      <c r="I5" s="100" t="s">
        <v>163</v>
      </c>
      <c r="J5" s="100" t="s">
        <v>164</v>
      </c>
      <c r="K5" s="100" t="s">
        <v>165</v>
      </c>
      <c r="L5" s="100" t="s">
        <v>166</v>
      </c>
      <c r="M5" s="100" t="s">
        <v>168</v>
      </c>
    </row>
    <row r="6" spans="1:13" ht="13.5" customHeight="1">
      <c r="A6" s="101"/>
      <c r="B6" s="102"/>
      <c r="C6" s="102"/>
      <c r="D6" s="102"/>
      <c r="E6" s="103"/>
      <c r="F6" s="104"/>
      <c r="G6" s="104"/>
      <c r="H6" s="104"/>
      <c r="I6" s="104"/>
      <c r="J6" s="104"/>
      <c r="K6" s="105"/>
      <c r="L6" s="105"/>
      <c r="M6" s="106"/>
    </row>
    <row r="7" spans="1:13" ht="14.25" customHeight="1">
      <c r="A7" s="444"/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8" spans="1:13" ht="13.5" customHeight="1"/>
  </sheetData>
  <sheetProtection sheet="1" formatCells="0" formatColumns="0" formatRows="0"/>
  <mergeCells count="9">
    <mergeCell ref="A7:M7"/>
    <mergeCell ref="A4:A5"/>
    <mergeCell ref="E4:E5"/>
    <mergeCell ref="A1:M1"/>
    <mergeCell ref="L2:M2"/>
    <mergeCell ref="A3:C3"/>
    <mergeCell ref="L3:M3"/>
    <mergeCell ref="B4:D4"/>
    <mergeCell ref="F4:M4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activeCell="A3" sqref="A3"/>
    </sheetView>
  </sheetViews>
  <sheetFormatPr defaultColWidth="9" defaultRowHeight="13.5"/>
  <cols>
    <col min="1" max="1" width="13.25" customWidth="1"/>
  </cols>
  <sheetData>
    <row r="1" spans="1:16" ht="27" customHeight="1">
      <c r="A1" s="445" t="s">
        <v>214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3.5" customHeight="1">
      <c r="A2" s="85"/>
      <c r="B2" s="85"/>
      <c r="C2" s="85"/>
      <c r="D2" s="85"/>
      <c r="E2" s="85"/>
      <c r="F2" s="85"/>
      <c r="G2" s="85"/>
      <c r="H2" s="85"/>
      <c r="I2" s="85"/>
      <c r="J2" s="92"/>
      <c r="K2" s="92"/>
      <c r="L2" s="92"/>
      <c r="M2" s="92"/>
      <c r="N2" s="93"/>
      <c r="O2" s="93"/>
      <c r="P2" s="94" t="s">
        <v>215</v>
      </c>
    </row>
    <row r="3" spans="1:16" ht="30" customHeight="1">
      <c r="A3" s="71" t="s">
        <v>277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92"/>
      <c r="M3" s="92"/>
      <c r="N3" s="95"/>
      <c r="O3" s="95"/>
      <c r="P3" s="94" t="s">
        <v>25</v>
      </c>
    </row>
    <row r="4" spans="1:16" ht="13.5" customHeight="1">
      <c r="A4" s="449" t="s">
        <v>78</v>
      </c>
      <c r="B4" s="452" t="s">
        <v>216</v>
      </c>
      <c r="C4" s="452" t="s">
        <v>217</v>
      </c>
      <c r="D4" s="446" t="s">
        <v>150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8"/>
    </row>
    <row r="5" spans="1:16" ht="13.5" customHeight="1">
      <c r="A5" s="450"/>
      <c r="B5" s="453"/>
      <c r="C5" s="453"/>
      <c r="D5" s="452" t="s">
        <v>81</v>
      </c>
      <c r="E5" s="446" t="s">
        <v>82</v>
      </c>
      <c r="F5" s="447"/>
      <c r="G5" s="448"/>
      <c r="H5" s="455" t="s">
        <v>34</v>
      </c>
      <c r="I5" s="455" t="s">
        <v>36</v>
      </c>
      <c r="J5" s="446" t="s">
        <v>83</v>
      </c>
      <c r="K5" s="447"/>
      <c r="L5" s="448"/>
      <c r="M5" s="455" t="s">
        <v>42</v>
      </c>
      <c r="N5" s="455" t="s">
        <v>44</v>
      </c>
      <c r="O5" s="452" t="s">
        <v>84</v>
      </c>
      <c r="P5" s="455" t="s">
        <v>85</v>
      </c>
    </row>
    <row r="6" spans="1:16" ht="36" customHeight="1">
      <c r="A6" s="451"/>
      <c r="B6" s="454"/>
      <c r="C6" s="454"/>
      <c r="D6" s="454"/>
      <c r="E6" s="88" t="s">
        <v>88</v>
      </c>
      <c r="F6" s="88" t="s">
        <v>89</v>
      </c>
      <c r="G6" s="86" t="s">
        <v>90</v>
      </c>
      <c r="H6" s="455"/>
      <c r="I6" s="455"/>
      <c r="J6" s="88" t="s">
        <v>88</v>
      </c>
      <c r="K6" s="88" t="s">
        <v>91</v>
      </c>
      <c r="L6" s="88" t="s">
        <v>90</v>
      </c>
      <c r="M6" s="455"/>
      <c r="N6" s="455"/>
      <c r="O6" s="454"/>
      <c r="P6" s="455"/>
    </row>
    <row r="7" spans="1:16" ht="36" customHeight="1">
      <c r="A7" s="89"/>
      <c r="B7" s="90"/>
      <c r="C7" s="90" t="s">
        <v>81</v>
      </c>
      <c r="D7" s="87">
        <v>2014</v>
      </c>
      <c r="E7" s="88">
        <v>2014</v>
      </c>
      <c r="F7" s="88"/>
      <c r="G7" s="86">
        <v>2014</v>
      </c>
      <c r="H7" s="86"/>
      <c r="I7" s="86"/>
      <c r="J7" s="88"/>
      <c r="K7" s="88"/>
      <c r="L7" s="88"/>
      <c r="M7" s="86"/>
      <c r="N7" s="86"/>
      <c r="O7" s="87"/>
      <c r="P7" s="86"/>
    </row>
    <row r="8" spans="1:16" ht="36" customHeight="1">
      <c r="A8" s="89" t="s">
        <v>95</v>
      </c>
      <c r="B8" s="90" t="s">
        <v>218</v>
      </c>
      <c r="C8" s="90" t="s">
        <v>144</v>
      </c>
      <c r="D8" s="87">
        <v>2014</v>
      </c>
      <c r="E8" s="88">
        <v>2014</v>
      </c>
      <c r="F8" s="88"/>
      <c r="G8" s="86">
        <v>2014</v>
      </c>
      <c r="H8" s="86"/>
      <c r="I8" s="86"/>
      <c r="J8" s="88"/>
      <c r="K8" s="88"/>
      <c r="L8" s="88"/>
      <c r="M8" s="86"/>
      <c r="N8" s="86"/>
      <c r="O8" s="87"/>
      <c r="P8" s="86"/>
    </row>
    <row r="9" spans="1:16" ht="14.2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activeCell="A3" sqref="A3"/>
    </sheetView>
  </sheetViews>
  <sheetFormatPr defaultColWidth="9" defaultRowHeight="13.5"/>
  <sheetData>
    <row r="1" spans="1:18" ht="22.5" customHeight="1">
      <c r="A1" s="456" t="s">
        <v>219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18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2"/>
      <c r="M2" s="72"/>
      <c r="N2" s="72"/>
      <c r="O2" s="72"/>
      <c r="P2" s="80"/>
      <c r="Q2" s="80"/>
      <c r="R2" s="83" t="s">
        <v>220</v>
      </c>
    </row>
    <row r="3" spans="1:18" ht="28.5" customHeight="1">
      <c r="A3" s="71" t="s">
        <v>277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1"/>
      <c r="Q3" s="81"/>
      <c r="R3" s="83" t="s">
        <v>25</v>
      </c>
    </row>
    <row r="4" spans="1:18" ht="13.5" customHeight="1">
      <c r="A4" s="463" t="s">
        <v>78</v>
      </c>
      <c r="B4" s="463" t="s">
        <v>221</v>
      </c>
      <c r="C4" s="463" t="s">
        <v>222</v>
      </c>
      <c r="D4" s="463" t="s">
        <v>223</v>
      </c>
      <c r="E4" s="463" t="s">
        <v>224</v>
      </c>
      <c r="F4" s="457" t="s">
        <v>150</v>
      </c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9"/>
    </row>
    <row r="5" spans="1:18" ht="13.5" customHeight="1">
      <c r="A5" s="464"/>
      <c r="B5" s="464"/>
      <c r="C5" s="464"/>
      <c r="D5" s="464"/>
      <c r="E5" s="464"/>
      <c r="F5" s="466" t="s">
        <v>81</v>
      </c>
      <c r="G5" s="460" t="s">
        <v>82</v>
      </c>
      <c r="H5" s="461"/>
      <c r="I5" s="462"/>
      <c r="J5" s="468" t="s">
        <v>34</v>
      </c>
      <c r="K5" s="468" t="s">
        <v>36</v>
      </c>
      <c r="L5" s="460" t="s">
        <v>83</v>
      </c>
      <c r="M5" s="461"/>
      <c r="N5" s="462"/>
      <c r="O5" s="469" t="s">
        <v>42</v>
      </c>
      <c r="P5" s="469" t="s">
        <v>44</v>
      </c>
      <c r="Q5" s="470" t="s">
        <v>84</v>
      </c>
      <c r="R5" s="469" t="s">
        <v>85</v>
      </c>
    </row>
    <row r="6" spans="1:18" ht="36" customHeight="1">
      <c r="A6" s="465"/>
      <c r="B6" s="465"/>
      <c r="C6" s="465"/>
      <c r="D6" s="465"/>
      <c r="E6" s="465">
        <v>0</v>
      </c>
      <c r="F6" s="467"/>
      <c r="G6" s="73" t="s">
        <v>88</v>
      </c>
      <c r="H6" s="73" t="s">
        <v>89</v>
      </c>
      <c r="I6" s="73" t="s">
        <v>90</v>
      </c>
      <c r="J6" s="468"/>
      <c r="K6" s="468"/>
      <c r="L6" s="73" t="s">
        <v>88</v>
      </c>
      <c r="M6" s="73" t="s">
        <v>91</v>
      </c>
      <c r="N6" s="73" t="s">
        <v>90</v>
      </c>
      <c r="O6" s="469"/>
      <c r="P6" s="469"/>
      <c r="Q6" s="471"/>
      <c r="R6" s="469"/>
    </row>
    <row r="7" spans="1:18" s="22" customFormat="1" ht="36" customHeight="1">
      <c r="A7" s="74" t="s">
        <v>78</v>
      </c>
      <c r="B7" s="75"/>
      <c r="C7" s="75"/>
      <c r="D7" s="75"/>
      <c r="E7" s="76"/>
      <c r="F7" s="77">
        <f>G7+J7+K7+L7+O7+P7+Q7+R7</f>
        <v>0</v>
      </c>
      <c r="G7" s="78">
        <f>H7+I7</f>
        <v>0</v>
      </c>
      <c r="H7" s="78"/>
      <c r="I7" s="78"/>
      <c r="J7" s="78"/>
      <c r="K7" s="78"/>
      <c r="L7" s="78">
        <f>M7+N7</f>
        <v>0</v>
      </c>
      <c r="M7" s="78"/>
      <c r="N7" s="78"/>
      <c r="O7" s="78"/>
      <c r="P7" s="78"/>
      <c r="Q7" s="78"/>
      <c r="R7" s="84"/>
    </row>
    <row r="8" spans="1:18" ht="13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82"/>
      <c r="M8" s="82"/>
      <c r="N8" s="82"/>
      <c r="O8" s="82"/>
      <c r="P8" s="72"/>
      <c r="Q8" s="72"/>
      <c r="R8" s="72"/>
    </row>
    <row r="9" spans="1:18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activeCell="B33" sqref="B33"/>
    </sheetView>
  </sheetViews>
  <sheetFormatPr defaultColWidth="9" defaultRowHeight="13.5"/>
  <cols>
    <col min="1" max="8" width="17.75" customWidth="1"/>
  </cols>
  <sheetData>
    <row r="1" spans="1:8" ht="22.5" customHeight="1">
      <c r="A1" s="472" t="s">
        <v>225</v>
      </c>
      <c r="B1" s="472"/>
      <c r="C1" s="472"/>
      <c r="D1" s="472"/>
      <c r="E1" s="472"/>
      <c r="F1" s="472"/>
      <c r="G1" s="472"/>
      <c r="H1" s="472"/>
    </row>
    <row r="2" spans="1:8" ht="22.5" customHeight="1">
      <c r="A2" s="60"/>
      <c r="B2" s="60"/>
      <c r="C2" s="60"/>
      <c r="D2" s="60"/>
      <c r="E2" s="60"/>
      <c r="F2" s="60"/>
      <c r="G2" s="60"/>
      <c r="H2" s="61" t="s">
        <v>226</v>
      </c>
    </row>
    <row r="3" spans="1:8" ht="13.5" customHeight="1">
      <c r="A3" s="27"/>
      <c r="B3" s="62"/>
      <c r="C3" s="62"/>
      <c r="D3" s="62"/>
      <c r="E3" s="62"/>
      <c r="F3" s="62"/>
      <c r="G3" s="62"/>
      <c r="H3" s="63" t="s">
        <v>25</v>
      </c>
    </row>
    <row r="4" spans="1:8" ht="13.5" customHeight="1">
      <c r="A4" s="476" t="s">
        <v>78</v>
      </c>
      <c r="B4" s="479" t="s">
        <v>227</v>
      </c>
      <c r="C4" s="479" t="s">
        <v>228</v>
      </c>
      <c r="D4" s="473" t="s">
        <v>229</v>
      </c>
      <c r="E4" s="474"/>
      <c r="F4" s="475"/>
      <c r="G4" s="484" t="s">
        <v>230</v>
      </c>
      <c r="H4" s="479" t="s">
        <v>217</v>
      </c>
    </row>
    <row r="5" spans="1:8" ht="13.5" customHeight="1">
      <c r="A5" s="477"/>
      <c r="B5" s="480"/>
      <c r="C5" s="480"/>
      <c r="D5" s="482" t="s">
        <v>108</v>
      </c>
      <c r="E5" s="482" t="s">
        <v>109</v>
      </c>
      <c r="F5" s="482" t="s">
        <v>110</v>
      </c>
      <c r="G5" s="485"/>
      <c r="H5" s="480" t="s">
        <v>231</v>
      </c>
    </row>
    <row r="6" spans="1:8" ht="13.5" customHeight="1">
      <c r="A6" s="478"/>
      <c r="B6" s="481"/>
      <c r="C6" s="481"/>
      <c r="D6" s="483"/>
      <c r="E6" s="483"/>
      <c r="F6" s="483"/>
      <c r="G6" s="486"/>
      <c r="H6" s="481"/>
    </row>
    <row r="7" spans="1:8" ht="13.5" customHeight="1">
      <c r="A7" s="64"/>
      <c r="B7" s="65"/>
      <c r="C7" s="66"/>
      <c r="D7" s="66"/>
      <c r="E7" s="66"/>
      <c r="F7" s="66"/>
      <c r="G7" s="66"/>
      <c r="H7" s="67"/>
    </row>
    <row r="8" spans="1:8" ht="13.5" customHeight="1">
      <c r="A8" s="68"/>
      <c r="B8" s="68"/>
      <c r="C8" s="68"/>
      <c r="D8" s="68"/>
      <c r="E8" s="68"/>
      <c r="F8" s="68"/>
      <c r="G8" s="68"/>
      <c r="H8" s="69"/>
    </row>
  </sheetData>
  <sheetProtection sheet="1"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B7" sqref="B7"/>
    </sheetView>
  </sheetViews>
  <sheetFormatPr defaultColWidth="9" defaultRowHeight="13.5"/>
  <cols>
    <col min="1" max="1" width="46.125" customWidth="1"/>
    <col min="2" max="5" width="20.375" customWidth="1"/>
  </cols>
  <sheetData>
    <row r="1" spans="1:5" ht="13.5" customHeight="1">
      <c r="A1" s="35"/>
      <c r="B1" s="36"/>
      <c r="C1" s="36"/>
      <c r="D1" s="36"/>
      <c r="E1" s="36"/>
    </row>
    <row r="2" spans="1:5" ht="27" customHeight="1">
      <c r="A2" s="487" t="s">
        <v>232</v>
      </c>
      <c r="B2" s="487"/>
      <c r="C2" s="487"/>
      <c r="D2" s="487"/>
      <c r="E2" s="487"/>
    </row>
    <row r="3" spans="1:5" ht="35.25" customHeight="1">
      <c r="A3" s="37" t="s">
        <v>277</v>
      </c>
      <c r="B3" s="36"/>
      <c r="C3" s="36"/>
      <c r="D3" s="36"/>
      <c r="E3" s="38" t="s">
        <v>25</v>
      </c>
    </row>
    <row r="4" spans="1:5" ht="28.5" customHeight="1">
      <c r="A4" s="490" t="s">
        <v>233</v>
      </c>
      <c r="B4" s="492" t="s">
        <v>234</v>
      </c>
      <c r="C4" s="492" t="s">
        <v>235</v>
      </c>
      <c r="D4" s="488" t="s">
        <v>236</v>
      </c>
      <c r="E4" s="489"/>
    </row>
    <row r="5" spans="1:5" ht="28.5" customHeight="1">
      <c r="A5" s="491"/>
      <c r="B5" s="493"/>
      <c r="C5" s="493"/>
      <c r="D5" s="39" t="s">
        <v>237</v>
      </c>
      <c r="E5" s="40" t="s">
        <v>238</v>
      </c>
    </row>
    <row r="6" spans="1:5" s="22" customFormat="1" ht="24" customHeight="1">
      <c r="A6" s="41" t="s">
        <v>239</v>
      </c>
      <c r="B6" s="42">
        <v>38.89</v>
      </c>
      <c r="C6" s="42">
        <v>58</v>
      </c>
      <c r="D6" s="43">
        <f t="shared" ref="D6:D9" si="0">C6-B6</f>
        <v>19.11</v>
      </c>
      <c r="E6" s="44">
        <f t="shared" ref="E6:E9" si="1">D6/B6</f>
        <v>0.49138596040113136</v>
      </c>
    </row>
    <row r="7" spans="1:5" s="22" customFormat="1" ht="36" customHeight="1">
      <c r="A7" s="45" t="s">
        <v>240</v>
      </c>
      <c r="B7" s="46">
        <v>0</v>
      </c>
      <c r="C7" s="43">
        <v>0</v>
      </c>
      <c r="D7" s="43">
        <f t="shared" si="0"/>
        <v>0</v>
      </c>
      <c r="E7" s="44" t="e">
        <f t="shared" si="1"/>
        <v>#DIV/0!</v>
      </c>
    </row>
    <row r="8" spans="1:5" s="22" customFormat="1" ht="36" customHeight="1">
      <c r="A8" s="47" t="s">
        <v>241</v>
      </c>
      <c r="B8" s="48">
        <v>2.89</v>
      </c>
      <c r="C8" s="43">
        <v>0.3</v>
      </c>
      <c r="D8" s="43">
        <f t="shared" si="0"/>
        <v>-2.5900000000000003</v>
      </c>
      <c r="E8" s="44">
        <f t="shared" si="1"/>
        <v>-0.89619377162629765</v>
      </c>
    </row>
    <row r="9" spans="1:5" s="22" customFormat="1" ht="36" customHeight="1">
      <c r="A9" s="47" t="s">
        <v>242</v>
      </c>
      <c r="B9" s="49">
        <v>36</v>
      </c>
      <c r="C9" s="43">
        <v>57.7</v>
      </c>
      <c r="D9" s="43">
        <f t="shared" si="0"/>
        <v>21.700000000000003</v>
      </c>
      <c r="E9" s="44">
        <f t="shared" si="1"/>
        <v>0.60277777777777786</v>
      </c>
    </row>
    <row r="10" spans="1:5" ht="36" customHeight="1">
      <c r="A10" s="50" t="s">
        <v>243</v>
      </c>
      <c r="B10" s="51">
        <v>0</v>
      </c>
      <c r="C10" s="52">
        <v>0</v>
      </c>
      <c r="D10" s="53">
        <v>0</v>
      </c>
      <c r="E10" s="54"/>
    </row>
    <row r="11" spans="1:5" ht="36" customHeight="1">
      <c r="A11" s="55" t="s">
        <v>244</v>
      </c>
      <c r="B11" s="56"/>
      <c r="C11" s="57"/>
      <c r="D11" s="58">
        <v>0</v>
      </c>
      <c r="E11" s="59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ColWidth="9" defaultRowHeight="13.5"/>
  <cols>
    <col min="1" max="1" width="96.25" customWidth="1"/>
    <col min="2" max="2" width="17.375" customWidth="1"/>
  </cols>
  <sheetData>
    <row r="1" spans="1:1" ht="27" customHeight="1">
      <c r="A1" s="278" t="s">
        <v>2</v>
      </c>
    </row>
    <row r="2" spans="1:1" ht="27" customHeight="1">
      <c r="A2" s="279" t="s">
        <v>3</v>
      </c>
    </row>
    <row r="3" spans="1:1" ht="27" customHeight="1">
      <c r="A3" s="279" t="s">
        <v>4</v>
      </c>
    </row>
    <row r="4" spans="1:1" ht="27" customHeight="1">
      <c r="A4" s="279" t="s">
        <v>5</v>
      </c>
    </row>
    <row r="5" spans="1:1" ht="27" customHeight="1">
      <c r="A5" s="279" t="s">
        <v>6</v>
      </c>
    </row>
    <row r="6" spans="1:1" ht="27" customHeight="1">
      <c r="A6" s="279" t="s">
        <v>7</v>
      </c>
    </row>
    <row r="7" spans="1:1" ht="27" customHeight="1">
      <c r="A7" s="279" t="s">
        <v>8</v>
      </c>
    </row>
    <row r="8" spans="1:1" ht="27" customHeight="1">
      <c r="A8" s="279" t="s">
        <v>9</v>
      </c>
    </row>
    <row r="9" spans="1:1" ht="27" customHeight="1">
      <c r="A9" s="279" t="s">
        <v>10</v>
      </c>
    </row>
    <row r="10" spans="1:1" ht="27" customHeight="1">
      <c r="A10" s="279" t="s">
        <v>11</v>
      </c>
    </row>
    <row r="11" spans="1:1" ht="27" customHeight="1">
      <c r="A11" s="279" t="s">
        <v>12</v>
      </c>
    </row>
    <row r="12" spans="1:1" ht="27" customHeight="1">
      <c r="A12" s="279" t="s">
        <v>13</v>
      </c>
    </row>
    <row r="13" spans="1:1" ht="27" customHeight="1">
      <c r="A13" s="279" t="s">
        <v>14</v>
      </c>
    </row>
    <row r="14" spans="1:1" ht="27" customHeight="1">
      <c r="A14" s="279" t="s">
        <v>15</v>
      </c>
    </row>
    <row r="15" spans="1:1" ht="27" customHeight="1">
      <c r="A15" s="279" t="s">
        <v>16</v>
      </c>
    </row>
    <row r="16" spans="1:1" ht="27" customHeight="1">
      <c r="A16" s="279" t="s">
        <v>17</v>
      </c>
    </row>
    <row r="17" spans="1:1" ht="27" customHeight="1">
      <c r="A17" s="279" t="s">
        <v>18</v>
      </c>
    </row>
    <row r="18" spans="1:1" ht="27" customHeight="1">
      <c r="A18" s="279" t="s">
        <v>19</v>
      </c>
    </row>
    <row r="19" spans="1:1" ht="27" customHeight="1">
      <c r="A19" s="279" t="s">
        <v>20</v>
      </c>
    </row>
    <row r="20" spans="1:1" ht="27" customHeight="1">
      <c r="A20" s="279" t="s">
        <v>21</v>
      </c>
    </row>
    <row r="21" spans="1:1" ht="14.25" customHeight="1">
      <c r="A21" s="280"/>
    </row>
  </sheetData>
  <sheetProtection sheet="1" formatCells="0" formatColumns="0" formatRows="0"/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" defaultRowHeight="13.5"/>
  <cols>
    <col min="1" max="1" width="42.25" customWidth="1"/>
    <col min="2" max="6" width="18.125" customWidth="1"/>
  </cols>
  <sheetData>
    <row r="1" spans="1:6" ht="27" customHeight="1">
      <c r="A1" s="23" t="s">
        <v>245</v>
      </c>
      <c r="B1" s="24"/>
      <c r="C1" s="24"/>
      <c r="D1" s="24"/>
      <c r="E1" s="24"/>
      <c r="F1" s="24"/>
    </row>
    <row r="2" spans="1:6" ht="13.5" customHeight="1">
      <c r="A2" s="25"/>
      <c r="B2" s="25"/>
      <c r="C2" s="25"/>
      <c r="D2" s="25"/>
      <c r="E2" s="25"/>
      <c r="F2" s="26" t="s">
        <v>246</v>
      </c>
    </row>
    <row r="3" spans="1:6" ht="30" customHeight="1">
      <c r="A3" s="440"/>
      <c r="B3" s="440"/>
      <c r="C3" s="440"/>
      <c r="D3" s="28"/>
      <c r="E3" s="28"/>
      <c r="F3" s="29" t="s">
        <v>25</v>
      </c>
    </row>
    <row r="4" spans="1:6" ht="13.5" customHeight="1">
      <c r="A4" s="494" t="s">
        <v>78</v>
      </c>
      <c r="B4" s="495" t="s">
        <v>247</v>
      </c>
      <c r="C4" s="495"/>
      <c r="D4" s="495"/>
      <c r="E4" s="495" t="s">
        <v>107</v>
      </c>
      <c r="F4" s="496" t="s">
        <v>248</v>
      </c>
    </row>
    <row r="5" spans="1:6" ht="13.5" customHeight="1">
      <c r="A5" s="494"/>
      <c r="B5" s="495"/>
      <c r="C5" s="495"/>
      <c r="D5" s="495"/>
      <c r="E5" s="495"/>
      <c r="F5" s="496"/>
    </row>
    <row r="6" spans="1:6" ht="24" customHeight="1">
      <c r="A6" s="494"/>
      <c r="B6" s="30" t="s">
        <v>108</v>
      </c>
      <c r="C6" s="30" t="s">
        <v>109</v>
      </c>
      <c r="D6" s="30" t="s">
        <v>110</v>
      </c>
      <c r="E6" s="495"/>
      <c r="F6" s="496"/>
    </row>
    <row r="7" spans="1:6" s="22" customFormat="1" ht="35.25" customHeight="1">
      <c r="A7" s="31"/>
      <c r="B7" s="32"/>
      <c r="C7" s="33"/>
      <c r="D7" s="33"/>
      <c r="E7" s="31" t="s">
        <v>81</v>
      </c>
      <c r="F7" s="34">
        <v>78.319999999999993</v>
      </c>
    </row>
    <row r="8" spans="1:6" ht="35.25" customHeight="1">
      <c r="A8" s="31" t="s">
        <v>95</v>
      </c>
      <c r="B8" s="32"/>
      <c r="C8" s="33"/>
      <c r="D8" s="33"/>
      <c r="E8" s="31"/>
      <c r="F8" s="34">
        <v>78.319999999999993</v>
      </c>
    </row>
    <row r="9" spans="1:6" ht="35.25" customHeight="1">
      <c r="A9" s="31" t="s">
        <v>111</v>
      </c>
      <c r="B9" s="32">
        <v>213</v>
      </c>
      <c r="C9" s="33"/>
      <c r="D9" s="33"/>
      <c r="E9" s="31" t="s">
        <v>126</v>
      </c>
      <c r="F9" s="34">
        <v>78.319999999999993</v>
      </c>
    </row>
    <row r="10" spans="1:6" ht="35.25" customHeight="1">
      <c r="A10" s="31" t="s">
        <v>113</v>
      </c>
      <c r="B10" s="32"/>
      <c r="C10" s="33" t="s">
        <v>118</v>
      </c>
      <c r="D10" s="33"/>
      <c r="E10" s="31" t="s">
        <v>127</v>
      </c>
      <c r="F10" s="34">
        <v>78.319999999999993</v>
      </c>
    </row>
    <row r="11" spans="1:6" ht="35.25" customHeight="1">
      <c r="A11" s="31" t="s">
        <v>116</v>
      </c>
      <c r="B11" s="32">
        <v>213</v>
      </c>
      <c r="C11" s="33" t="s">
        <v>128</v>
      </c>
      <c r="D11" s="33" t="s">
        <v>129</v>
      </c>
      <c r="E11" s="31" t="s">
        <v>130</v>
      </c>
      <c r="F11" s="34">
        <v>78.319999999999993</v>
      </c>
    </row>
  </sheetData>
  <sheetProtection sheet="1" formatCells="0" formatColumns="0" formatRows="0"/>
  <mergeCells count="5">
    <mergeCell ref="A3:C3"/>
    <mergeCell ref="A4:A6"/>
    <mergeCell ref="E4:E6"/>
    <mergeCell ref="F4:F6"/>
    <mergeCell ref="B4:D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ColWidth="9" defaultRowHeight="13.5"/>
  <sheetData>
    <row r="1" spans="1:24" ht="22.5" customHeight="1">
      <c r="A1" s="8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19" t="s">
        <v>250</v>
      </c>
    </row>
    <row r="3" spans="1:24" ht="27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8"/>
      <c r="X3" s="20" t="s">
        <v>25</v>
      </c>
    </row>
    <row r="4" spans="1:24" ht="13.5" customHeight="1">
      <c r="A4" s="506" t="s">
        <v>78</v>
      </c>
      <c r="B4" s="506" t="s">
        <v>216</v>
      </c>
      <c r="C4" s="497" t="s">
        <v>150</v>
      </c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  <c r="O4" s="511" t="s">
        <v>251</v>
      </c>
      <c r="P4" s="511" t="s">
        <v>252</v>
      </c>
      <c r="Q4" s="500" t="s">
        <v>253</v>
      </c>
      <c r="R4" s="501"/>
      <c r="S4" s="501"/>
      <c r="T4" s="502"/>
      <c r="U4" s="500" t="s">
        <v>254</v>
      </c>
      <c r="V4" s="501"/>
      <c r="W4" s="501"/>
      <c r="X4" s="502"/>
    </row>
    <row r="5" spans="1:24" ht="13.5" customHeight="1">
      <c r="A5" s="507"/>
      <c r="B5" s="507"/>
      <c r="C5" s="509" t="s">
        <v>81</v>
      </c>
      <c r="D5" s="503" t="s">
        <v>82</v>
      </c>
      <c r="E5" s="504"/>
      <c r="F5" s="505"/>
      <c r="G5" s="510" t="s">
        <v>34</v>
      </c>
      <c r="H5" s="510" t="s">
        <v>36</v>
      </c>
      <c r="I5" s="503" t="s">
        <v>83</v>
      </c>
      <c r="J5" s="504"/>
      <c r="K5" s="505"/>
      <c r="L5" s="510" t="s">
        <v>255</v>
      </c>
      <c r="M5" s="510" t="s">
        <v>44</v>
      </c>
      <c r="N5" s="510" t="s">
        <v>256</v>
      </c>
      <c r="O5" s="512"/>
      <c r="P5" s="512"/>
      <c r="Q5" s="511" t="s">
        <v>257</v>
      </c>
      <c r="R5" s="511" t="s">
        <v>258</v>
      </c>
      <c r="S5" s="511" t="s">
        <v>259</v>
      </c>
      <c r="T5" s="511" t="s">
        <v>260</v>
      </c>
      <c r="U5" s="511" t="s">
        <v>257</v>
      </c>
      <c r="V5" s="511" t="s">
        <v>258</v>
      </c>
      <c r="W5" s="511" t="s">
        <v>259</v>
      </c>
      <c r="X5" s="511" t="s">
        <v>260</v>
      </c>
    </row>
    <row r="6" spans="1:24" ht="36" customHeight="1">
      <c r="A6" s="508"/>
      <c r="B6" s="508"/>
      <c r="C6" s="509"/>
      <c r="D6" s="12" t="s">
        <v>88</v>
      </c>
      <c r="E6" s="12" t="s">
        <v>89</v>
      </c>
      <c r="F6" s="11" t="s">
        <v>90</v>
      </c>
      <c r="G6" s="510"/>
      <c r="H6" s="510"/>
      <c r="I6" s="12" t="s">
        <v>88</v>
      </c>
      <c r="J6" s="12" t="s">
        <v>91</v>
      </c>
      <c r="K6" s="12" t="s">
        <v>90</v>
      </c>
      <c r="L6" s="510"/>
      <c r="M6" s="510"/>
      <c r="N6" s="510"/>
      <c r="O6" s="513"/>
      <c r="P6" s="513"/>
      <c r="Q6" s="513"/>
      <c r="R6" s="513"/>
      <c r="S6" s="513"/>
      <c r="T6" s="513"/>
      <c r="U6" s="513"/>
      <c r="V6" s="513"/>
      <c r="W6" s="513"/>
      <c r="X6" s="513"/>
    </row>
    <row r="7" spans="1:24" ht="13.5" customHeight="1">
      <c r="A7" s="13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21"/>
      <c r="R7" s="21"/>
      <c r="S7" s="21"/>
      <c r="T7" s="21"/>
      <c r="U7" s="21"/>
      <c r="V7" s="21"/>
      <c r="W7" s="21"/>
      <c r="X7" s="21"/>
    </row>
    <row r="8" spans="1:24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</sheetData>
  <sheetProtection sheet="1" formatCells="0" formatColumns="0" formatRows="0"/>
  <mergeCells count="23">
    <mergeCell ref="W5:W6"/>
    <mergeCell ref="X5:X6"/>
    <mergeCell ref="A4:A6"/>
    <mergeCell ref="B4:B6"/>
    <mergeCell ref="C5:C6"/>
    <mergeCell ref="G5:G6"/>
    <mergeCell ref="H5:H6"/>
    <mergeCell ref="C4:N4"/>
    <mergeCell ref="Q4:T4"/>
    <mergeCell ref="U4:X4"/>
    <mergeCell ref="D5:F5"/>
    <mergeCell ref="I5:K5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ColWidth="9" defaultRowHeight="13.5"/>
  <cols>
    <col min="1" max="6" width="28.125" customWidth="1"/>
  </cols>
  <sheetData>
    <row r="1" spans="1:5" ht="27" customHeight="1">
      <c r="A1" s="514" t="s">
        <v>261</v>
      </c>
      <c r="B1" s="514"/>
      <c r="C1" s="514"/>
      <c r="D1" s="514"/>
      <c r="E1" s="515"/>
    </row>
    <row r="2" spans="1:5" ht="41.25" customHeight="1">
      <c r="A2" s="1" t="s">
        <v>262</v>
      </c>
      <c r="B2" s="1" t="s">
        <v>263</v>
      </c>
      <c r="C2" s="1"/>
      <c r="D2" s="1"/>
      <c r="E2" s="2"/>
    </row>
    <row r="3" spans="1:5" ht="84.75" customHeight="1">
      <c r="A3" s="3" t="s">
        <v>264</v>
      </c>
      <c r="B3" s="4" t="s">
        <v>265</v>
      </c>
      <c r="C3" s="3" t="s">
        <v>266</v>
      </c>
      <c r="D3" s="5" t="s">
        <v>267</v>
      </c>
      <c r="E3" s="6" t="s">
        <v>268</v>
      </c>
    </row>
    <row r="4" spans="1:5" ht="84.75" customHeight="1">
      <c r="A4" s="7"/>
      <c r="B4" s="3"/>
      <c r="C4" s="3"/>
      <c r="D4" s="3"/>
      <c r="E4" s="3"/>
    </row>
    <row r="5" spans="1:5" ht="84.75" customHeight="1">
      <c r="A5" s="5" t="s">
        <v>269</v>
      </c>
      <c r="B5" s="516"/>
      <c r="C5" s="517"/>
      <c r="D5" s="517"/>
      <c r="E5" s="518"/>
    </row>
    <row r="6" spans="1:5" ht="84.75" customHeight="1">
      <c r="A6" s="5" t="s">
        <v>270</v>
      </c>
      <c r="B6" s="519"/>
      <c r="C6" s="520"/>
      <c r="D6" s="520"/>
      <c r="E6" s="521"/>
    </row>
    <row r="7" spans="1:5" ht="84.75" customHeight="1">
      <c r="A7" s="5" t="s">
        <v>271</v>
      </c>
      <c r="B7" s="519"/>
      <c r="C7" s="520"/>
      <c r="D7" s="520"/>
      <c r="E7" s="521"/>
    </row>
    <row r="8" spans="1:5" ht="14.25" customHeight="1">
      <c r="A8" s="1" t="s">
        <v>272</v>
      </c>
      <c r="B8" s="1"/>
      <c r="C8" s="1"/>
      <c r="D8" s="1"/>
      <c r="E8" s="1"/>
    </row>
    <row r="9" spans="1:5" ht="14.25" customHeight="1">
      <c r="A9" s="1" t="s">
        <v>273</v>
      </c>
      <c r="B9" s="1"/>
      <c r="C9" s="1"/>
      <c r="D9" s="1"/>
      <c r="E9" s="1"/>
    </row>
    <row r="10" spans="1:5" ht="14.25" customHeight="1">
      <c r="A10" s="1" t="s">
        <v>274</v>
      </c>
      <c r="B10" s="1"/>
      <c r="C10" s="1"/>
      <c r="D10" s="1"/>
      <c r="E10" s="1"/>
    </row>
    <row r="11" spans="1:5" ht="14.25" customHeight="1">
      <c r="A11" s="1" t="s">
        <v>275</v>
      </c>
      <c r="B11" s="1"/>
      <c r="C11" s="1"/>
      <c r="D11" s="1"/>
      <c r="E11" s="1"/>
    </row>
  </sheetData>
  <sheetProtection sheet="1" formatCells="0" formatColumns="0" formatRows="0"/>
  <mergeCells count="4">
    <mergeCell ref="A1:E1"/>
    <mergeCell ref="B5:E5"/>
    <mergeCell ref="B6:E6"/>
    <mergeCell ref="B7:E7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A3" sqref="A3"/>
    </sheetView>
  </sheetViews>
  <sheetFormatPr defaultColWidth="9" defaultRowHeight="13.5"/>
  <cols>
    <col min="1" max="5" width="30.875" customWidth="1"/>
  </cols>
  <sheetData>
    <row r="1" spans="1:4" ht="21" customHeight="1">
      <c r="A1" s="302" t="s">
        <v>22</v>
      </c>
      <c r="B1" s="302"/>
      <c r="C1" s="302"/>
      <c r="D1" s="302"/>
    </row>
    <row r="2" spans="1:4" ht="21" customHeight="1">
      <c r="A2" s="244"/>
      <c r="B2" s="244"/>
      <c r="C2" s="244"/>
      <c r="D2" s="245" t="s">
        <v>23</v>
      </c>
    </row>
    <row r="3" spans="1:4" ht="21" customHeight="1">
      <c r="A3" s="71" t="s">
        <v>277</v>
      </c>
      <c r="B3" s="246"/>
      <c r="C3" s="247"/>
      <c r="D3" s="245" t="s">
        <v>25</v>
      </c>
    </row>
    <row r="4" spans="1:4" ht="21" customHeight="1">
      <c r="A4" s="248" t="s">
        <v>26</v>
      </c>
      <c r="B4" s="248"/>
      <c r="C4" s="248" t="s">
        <v>27</v>
      </c>
      <c r="D4" s="248"/>
    </row>
    <row r="5" spans="1:4" ht="21" customHeight="1">
      <c r="A5" s="249" t="s">
        <v>28</v>
      </c>
      <c r="B5" s="250" t="s">
        <v>29</v>
      </c>
      <c r="C5" s="249" t="s">
        <v>28</v>
      </c>
      <c r="D5" s="251" t="s">
        <v>29</v>
      </c>
    </row>
    <row r="6" spans="1:4" s="22" customFormat="1" ht="21" customHeight="1">
      <c r="A6" s="252" t="s">
        <v>30</v>
      </c>
      <c r="B6" s="253">
        <v>9994.8799999999992</v>
      </c>
      <c r="C6" s="254" t="s">
        <v>31</v>
      </c>
      <c r="D6" s="255">
        <v>0</v>
      </c>
    </row>
    <row r="7" spans="1:4" s="22" customFormat="1" ht="21" customHeight="1">
      <c r="A7" s="256" t="s">
        <v>32</v>
      </c>
      <c r="B7" s="257">
        <v>2014</v>
      </c>
      <c r="C7" s="254" t="s">
        <v>33</v>
      </c>
      <c r="D7" s="258">
        <v>0</v>
      </c>
    </row>
    <row r="8" spans="1:4" s="22" customFormat="1" ht="21" customHeight="1">
      <c r="A8" s="252" t="s">
        <v>34</v>
      </c>
      <c r="B8" s="259">
        <v>0</v>
      </c>
      <c r="C8" s="254" t="s">
        <v>35</v>
      </c>
      <c r="D8" s="258"/>
    </row>
    <row r="9" spans="1:4" s="22" customFormat="1" ht="21" customHeight="1">
      <c r="A9" s="252" t="s">
        <v>36</v>
      </c>
      <c r="B9" s="259">
        <v>0</v>
      </c>
      <c r="C9" s="254" t="s">
        <v>37</v>
      </c>
      <c r="D9" s="258">
        <v>0</v>
      </c>
    </row>
    <row r="10" spans="1:4" s="22" customFormat="1" ht="21" customHeight="1">
      <c r="A10" s="252" t="s">
        <v>38</v>
      </c>
      <c r="B10" s="259">
        <v>0</v>
      </c>
      <c r="C10" s="254" t="s">
        <v>39</v>
      </c>
      <c r="D10" s="258">
        <v>0</v>
      </c>
    </row>
    <row r="11" spans="1:4" s="22" customFormat="1" ht="21" customHeight="1">
      <c r="A11" s="252" t="s">
        <v>40</v>
      </c>
      <c r="B11" s="259"/>
      <c r="C11" s="254" t="s">
        <v>41</v>
      </c>
      <c r="D11" s="258">
        <v>0</v>
      </c>
    </row>
    <row r="12" spans="1:4" s="22" customFormat="1" ht="21" customHeight="1">
      <c r="A12" s="252" t="s">
        <v>42</v>
      </c>
      <c r="B12" s="259">
        <v>0</v>
      </c>
      <c r="C12" s="254" t="s">
        <v>43</v>
      </c>
      <c r="D12" s="258">
        <v>0</v>
      </c>
    </row>
    <row r="13" spans="1:4" s="22" customFormat="1" ht="21" customHeight="1">
      <c r="A13" s="252" t="s">
        <v>44</v>
      </c>
      <c r="B13" s="257">
        <v>0</v>
      </c>
      <c r="C13" s="254" t="s">
        <v>45</v>
      </c>
      <c r="D13" s="255">
        <v>1304.94</v>
      </c>
    </row>
    <row r="14" spans="1:4" s="22" customFormat="1" ht="21" customHeight="1">
      <c r="A14" s="252" t="s">
        <v>46</v>
      </c>
      <c r="B14" s="257">
        <v>0</v>
      </c>
      <c r="C14" s="254" t="s">
        <v>47</v>
      </c>
      <c r="D14" s="258">
        <v>0</v>
      </c>
    </row>
    <row r="15" spans="1:4" s="22" customFormat="1" ht="21" customHeight="1">
      <c r="A15" s="252" t="s">
        <v>48</v>
      </c>
      <c r="B15" s="257">
        <v>0</v>
      </c>
      <c r="C15" s="254" t="s">
        <v>49</v>
      </c>
      <c r="D15" s="255">
        <v>740.01</v>
      </c>
    </row>
    <row r="16" spans="1:4" s="22" customFormat="1" ht="21" customHeight="1">
      <c r="A16" s="252" t="s">
        <v>50</v>
      </c>
      <c r="B16" s="257">
        <v>0</v>
      </c>
      <c r="C16" s="254" t="s">
        <v>51</v>
      </c>
      <c r="D16" s="258">
        <v>0</v>
      </c>
    </row>
    <row r="17" spans="1:4" s="22" customFormat="1" ht="21" customHeight="1">
      <c r="A17" s="260" t="s">
        <v>52</v>
      </c>
      <c r="B17" s="257">
        <v>0</v>
      </c>
      <c r="C17" s="261" t="s">
        <v>53</v>
      </c>
      <c r="D17" s="258">
        <v>0</v>
      </c>
    </row>
    <row r="18" spans="1:4" s="22" customFormat="1" ht="21" customHeight="1">
      <c r="A18" s="252" t="s">
        <v>54</v>
      </c>
      <c r="B18" s="257">
        <v>0</v>
      </c>
      <c r="C18" s="262" t="s">
        <v>55</v>
      </c>
      <c r="D18" s="258">
        <v>7160.23</v>
      </c>
    </row>
    <row r="19" spans="1:4" s="22" customFormat="1" ht="21" customHeight="1">
      <c r="A19" s="260" t="s">
        <v>56</v>
      </c>
      <c r="B19" s="257">
        <v>0</v>
      </c>
      <c r="C19" s="263" t="s">
        <v>57</v>
      </c>
      <c r="D19" s="258">
        <v>0</v>
      </c>
    </row>
    <row r="20" spans="1:4" s="22" customFormat="1" ht="21" customHeight="1">
      <c r="A20" s="264" t="s">
        <v>58</v>
      </c>
      <c r="B20" s="257">
        <v>0</v>
      </c>
      <c r="C20" s="254" t="s">
        <v>59</v>
      </c>
      <c r="D20" s="258">
        <v>0</v>
      </c>
    </row>
    <row r="21" spans="1:4" s="22" customFormat="1" ht="21" customHeight="1">
      <c r="A21" s="264"/>
      <c r="B21" s="257"/>
      <c r="C21" s="265" t="s">
        <v>60</v>
      </c>
      <c r="D21" s="258">
        <v>0</v>
      </c>
    </row>
    <row r="22" spans="1:4" s="22" customFormat="1" ht="21" customHeight="1">
      <c r="A22" s="264"/>
      <c r="B22" s="257"/>
      <c r="C22" s="265" t="s">
        <v>61</v>
      </c>
      <c r="D22" s="258">
        <v>0</v>
      </c>
    </row>
    <row r="23" spans="1:4" s="22" customFormat="1" ht="21" customHeight="1">
      <c r="A23" s="266"/>
      <c r="B23" s="257"/>
      <c r="C23" s="265" t="s">
        <v>62</v>
      </c>
      <c r="D23" s="267">
        <v>0</v>
      </c>
    </row>
    <row r="24" spans="1:4" s="22" customFormat="1" ht="21" customHeight="1">
      <c r="A24" s="266"/>
      <c r="B24" s="257"/>
      <c r="C24" s="265" t="s">
        <v>63</v>
      </c>
      <c r="D24" s="267">
        <v>0</v>
      </c>
    </row>
    <row r="25" spans="1:4" s="22" customFormat="1" ht="21" customHeight="1">
      <c r="A25" s="266"/>
      <c r="B25" s="257"/>
      <c r="C25" s="265" t="s">
        <v>64</v>
      </c>
      <c r="D25" s="267">
        <v>789.7</v>
      </c>
    </row>
    <row r="26" spans="1:4" s="22" customFormat="1" ht="21" customHeight="1">
      <c r="A26" s="266"/>
      <c r="B26" s="257"/>
      <c r="C26" s="265" t="s">
        <v>65</v>
      </c>
      <c r="D26" s="258">
        <v>0</v>
      </c>
    </row>
    <row r="27" spans="1:4" s="22" customFormat="1" ht="21" customHeight="1">
      <c r="A27" s="266"/>
      <c r="B27" s="257"/>
      <c r="C27" s="265" t="s">
        <v>66</v>
      </c>
      <c r="D27" s="258">
        <v>0</v>
      </c>
    </row>
    <row r="28" spans="1:4" s="22" customFormat="1" ht="21" customHeight="1">
      <c r="A28" s="266"/>
      <c r="B28" s="257"/>
      <c r="C28" s="265" t="s">
        <v>67</v>
      </c>
      <c r="D28" s="268">
        <v>0</v>
      </c>
    </row>
    <row r="29" spans="1:4" s="22" customFormat="1" ht="21" customHeight="1">
      <c r="A29" s="266"/>
      <c r="B29" s="257"/>
      <c r="C29" s="265" t="s">
        <v>68</v>
      </c>
      <c r="D29" s="269">
        <v>0</v>
      </c>
    </row>
    <row r="30" spans="1:4" s="22" customFormat="1" ht="21" customHeight="1">
      <c r="A30" s="266"/>
      <c r="B30" s="257"/>
      <c r="C30" s="265" t="s">
        <v>69</v>
      </c>
      <c r="D30" s="269">
        <v>0</v>
      </c>
    </row>
    <row r="31" spans="1:4" s="22" customFormat="1" ht="21" customHeight="1">
      <c r="A31" s="266"/>
      <c r="B31" s="257"/>
      <c r="C31" s="260" t="s">
        <v>70</v>
      </c>
      <c r="D31" s="269">
        <v>0</v>
      </c>
    </row>
    <row r="32" spans="1:4" s="22" customFormat="1" ht="21" customHeight="1">
      <c r="A32" s="266"/>
      <c r="B32" s="257"/>
      <c r="C32" s="254" t="s">
        <v>71</v>
      </c>
      <c r="D32" s="269">
        <v>0</v>
      </c>
    </row>
    <row r="33" spans="1:4" s="22" customFormat="1" ht="21" customHeight="1">
      <c r="A33" s="266"/>
      <c r="B33" s="257"/>
      <c r="C33" s="254" t="s">
        <v>72</v>
      </c>
      <c r="D33" s="258">
        <v>0</v>
      </c>
    </row>
    <row r="34" spans="1:4" s="22" customFormat="1" ht="21" customHeight="1">
      <c r="A34" s="266"/>
      <c r="B34" s="257"/>
      <c r="C34" s="254" t="s">
        <v>73</v>
      </c>
      <c r="D34" s="269">
        <v>0</v>
      </c>
    </row>
    <row r="35" spans="1:4" ht="21" customHeight="1">
      <c r="A35" s="270"/>
      <c r="B35" s="271"/>
      <c r="C35" s="272"/>
      <c r="D35" s="273"/>
    </row>
    <row r="36" spans="1:4" ht="21" customHeight="1">
      <c r="A36" s="270"/>
      <c r="B36" s="271"/>
      <c r="C36" s="272"/>
      <c r="D36" s="273"/>
    </row>
    <row r="37" spans="1:4" ht="21" customHeight="1">
      <c r="A37" s="270"/>
      <c r="B37" s="271"/>
      <c r="C37" s="272"/>
      <c r="D37" s="274"/>
    </row>
    <row r="38" spans="1:4" ht="21" customHeight="1">
      <c r="A38" s="270"/>
      <c r="B38" s="271"/>
      <c r="C38" s="272"/>
      <c r="D38" s="274"/>
    </row>
    <row r="39" spans="1:4" s="22" customFormat="1" ht="21" customHeight="1">
      <c r="A39" s="275" t="s">
        <v>74</v>
      </c>
      <c r="B39" s="276">
        <v>9994.8799999999992</v>
      </c>
      <c r="C39" s="275" t="s">
        <v>75</v>
      </c>
      <c r="D39" s="257">
        <v>9994.8799999999992</v>
      </c>
    </row>
    <row r="40" spans="1:4" ht="21" customHeight="1">
      <c r="A40" s="277" t="s">
        <v>76</v>
      </c>
      <c r="B40" s="277"/>
      <c r="C40" s="303"/>
      <c r="D40" s="303"/>
    </row>
    <row r="41" spans="1:4" ht="21" customHeight="1">
      <c r="C41" s="303"/>
      <c r="D41" s="303"/>
    </row>
  </sheetData>
  <sheetProtection formatCells="0" formatColumns="0" formatRows="0"/>
  <mergeCells count="2">
    <mergeCell ref="A1:D1"/>
    <mergeCell ref="C40:D41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>
      <selection activeCell="A3" sqref="A3"/>
    </sheetView>
  </sheetViews>
  <sheetFormatPr defaultColWidth="9" defaultRowHeight="13.5"/>
  <cols>
    <col min="1" max="1" width="25.125" customWidth="1"/>
    <col min="2" max="19" width="12.125" customWidth="1"/>
  </cols>
  <sheetData>
    <row r="1" spans="1:19" ht="27" customHeight="1">
      <c r="A1" s="230" t="s">
        <v>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7"/>
      <c r="M1" s="237"/>
      <c r="N1" s="237"/>
      <c r="O1" s="230"/>
      <c r="P1" s="230"/>
      <c r="Q1" s="230"/>
      <c r="R1" s="230"/>
      <c r="S1" s="230"/>
    </row>
    <row r="2" spans="1:19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04" t="s">
        <v>77</v>
      </c>
      <c r="S2" s="304"/>
    </row>
    <row r="3" spans="1:19" ht="32.25" customHeight="1">
      <c r="A3" s="71" t="s">
        <v>278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304" t="s">
        <v>25</v>
      </c>
      <c r="S3" s="305"/>
    </row>
    <row r="4" spans="1:19" ht="13.5" customHeight="1">
      <c r="A4" s="312" t="s">
        <v>78</v>
      </c>
      <c r="B4" s="232" t="s">
        <v>79</v>
      </c>
      <c r="C4" s="233"/>
      <c r="D4" s="233"/>
      <c r="E4" s="233"/>
      <c r="F4" s="233"/>
      <c r="G4" s="233"/>
      <c r="H4" s="233"/>
      <c r="I4" s="233"/>
      <c r="J4" s="233"/>
      <c r="K4" s="233"/>
      <c r="L4" s="238"/>
      <c r="M4" s="238"/>
      <c r="N4" s="238"/>
      <c r="O4" s="232" t="s">
        <v>80</v>
      </c>
      <c r="P4" s="233"/>
      <c r="Q4" s="233"/>
      <c r="R4" s="233"/>
      <c r="S4" s="243"/>
    </row>
    <row r="5" spans="1:19" ht="13.5" customHeight="1">
      <c r="A5" s="313"/>
      <c r="B5" s="315" t="s">
        <v>81</v>
      </c>
      <c r="C5" s="306" t="s">
        <v>82</v>
      </c>
      <c r="D5" s="307"/>
      <c r="E5" s="308"/>
      <c r="F5" s="317" t="s">
        <v>34</v>
      </c>
      <c r="G5" s="317" t="s">
        <v>36</v>
      </c>
      <c r="H5" s="306" t="s">
        <v>83</v>
      </c>
      <c r="I5" s="307"/>
      <c r="J5" s="308"/>
      <c r="K5" s="317" t="s">
        <v>42</v>
      </c>
      <c r="L5" s="317" t="s">
        <v>44</v>
      </c>
      <c r="M5" s="318" t="s">
        <v>84</v>
      </c>
      <c r="N5" s="318" t="s">
        <v>85</v>
      </c>
      <c r="O5" s="318" t="s">
        <v>81</v>
      </c>
      <c r="P5" s="309" t="s">
        <v>86</v>
      </c>
      <c r="Q5" s="310"/>
      <c r="R5" s="311"/>
      <c r="S5" s="318" t="s">
        <v>87</v>
      </c>
    </row>
    <row r="6" spans="1:19" ht="24" customHeight="1">
      <c r="A6" s="314"/>
      <c r="B6" s="316"/>
      <c r="C6" s="234" t="s">
        <v>88</v>
      </c>
      <c r="D6" s="234" t="s">
        <v>89</v>
      </c>
      <c r="E6" s="234" t="s">
        <v>90</v>
      </c>
      <c r="F6" s="317"/>
      <c r="G6" s="317"/>
      <c r="H6" s="234" t="s">
        <v>88</v>
      </c>
      <c r="I6" s="234" t="s">
        <v>91</v>
      </c>
      <c r="J6" s="234" t="s">
        <v>90</v>
      </c>
      <c r="K6" s="317"/>
      <c r="L6" s="317"/>
      <c r="M6" s="319"/>
      <c r="N6" s="319"/>
      <c r="O6" s="319"/>
      <c r="P6" s="239" t="s">
        <v>92</v>
      </c>
      <c r="Q6" s="239" t="s">
        <v>93</v>
      </c>
      <c r="R6" s="239" t="s">
        <v>94</v>
      </c>
      <c r="S6" s="319"/>
    </row>
    <row r="7" spans="1:19" s="22" customFormat="1" ht="27.75" customHeight="1">
      <c r="A7" s="235" t="s">
        <v>81</v>
      </c>
      <c r="B7" s="236">
        <f t="shared" ref="B7:B16" si="0">C7+F7+G7+H7+K7+L7+M7+N7</f>
        <v>9994.8799999999992</v>
      </c>
      <c r="C7" s="236">
        <f t="shared" ref="C7:C16" si="1">D7+E7</f>
        <v>9994.8799999999992</v>
      </c>
      <c r="D7" s="236">
        <v>7980.88</v>
      </c>
      <c r="E7" s="236">
        <v>2014</v>
      </c>
      <c r="F7" s="236">
        <v>0</v>
      </c>
      <c r="G7" s="236">
        <v>0</v>
      </c>
      <c r="H7" s="236">
        <f t="shared" ref="H7:H16" si="2">I7+J7</f>
        <v>0</v>
      </c>
      <c r="I7" s="236">
        <v>0</v>
      </c>
      <c r="J7" s="240">
        <v>0</v>
      </c>
      <c r="K7" s="236">
        <v>0</v>
      </c>
      <c r="L7" s="236">
        <v>0</v>
      </c>
      <c r="M7" s="241">
        <v>0</v>
      </c>
      <c r="N7" s="236">
        <v>0</v>
      </c>
      <c r="O7" s="242">
        <f t="shared" ref="O7:O16" si="3">S7+P7+Q7+R7</f>
        <v>9994.8799999999992</v>
      </c>
      <c r="P7" s="242">
        <v>6795.62</v>
      </c>
      <c r="Q7" s="242">
        <v>731.49</v>
      </c>
      <c r="R7" s="242">
        <v>453.77</v>
      </c>
      <c r="S7" s="242">
        <v>2014</v>
      </c>
    </row>
    <row r="8" spans="1:19" ht="27.75" customHeight="1">
      <c r="A8" s="235" t="s">
        <v>95</v>
      </c>
      <c r="B8" s="236">
        <f t="shared" si="0"/>
        <v>9994.8799999999992</v>
      </c>
      <c r="C8" s="236">
        <f t="shared" si="1"/>
        <v>9994.8799999999992</v>
      </c>
      <c r="D8" s="236">
        <v>7980.88</v>
      </c>
      <c r="E8" s="236">
        <v>2014</v>
      </c>
      <c r="F8" s="236">
        <v>0</v>
      </c>
      <c r="G8" s="236">
        <v>0</v>
      </c>
      <c r="H8" s="236">
        <f t="shared" si="2"/>
        <v>0</v>
      </c>
      <c r="I8" s="236">
        <v>0</v>
      </c>
      <c r="J8" s="240">
        <v>0</v>
      </c>
      <c r="K8" s="236">
        <v>0</v>
      </c>
      <c r="L8" s="236">
        <v>0</v>
      </c>
      <c r="M8" s="241">
        <v>0</v>
      </c>
      <c r="N8" s="236">
        <v>0</v>
      </c>
      <c r="O8" s="242">
        <f t="shared" si="3"/>
        <v>9994.8799999999992</v>
      </c>
      <c r="P8" s="242">
        <v>6795.62</v>
      </c>
      <c r="Q8" s="242">
        <v>731.49</v>
      </c>
      <c r="R8" s="242">
        <v>453.77</v>
      </c>
      <c r="S8" s="242">
        <v>2014</v>
      </c>
    </row>
    <row r="9" spans="1:19" ht="27.75" customHeight="1">
      <c r="A9" s="235" t="s">
        <v>96</v>
      </c>
      <c r="B9" s="236">
        <f t="shared" si="0"/>
        <v>407.36</v>
      </c>
      <c r="C9" s="236">
        <f t="shared" si="1"/>
        <v>407.36</v>
      </c>
      <c r="D9" s="236">
        <v>407.36</v>
      </c>
      <c r="E9" s="236">
        <v>0</v>
      </c>
      <c r="F9" s="236">
        <v>0</v>
      </c>
      <c r="G9" s="236">
        <v>0</v>
      </c>
      <c r="H9" s="236">
        <f t="shared" si="2"/>
        <v>0</v>
      </c>
      <c r="I9" s="236">
        <v>0</v>
      </c>
      <c r="J9" s="240">
        <v>0</v>
      </c>
      <c r="K9" s="236">
        <v>0</v>
      </c>
      <c r="L9" s="236">
        <v>0</v>
      </c>
      <c r="M9" s="241">
        <v>0</v>
      </c>
      <c r="N9" s="236">
        <v>0</v>
      </c>
      <c r="O9" s="242">
        <f t="shared" si="3"/>
        <v>407.36</v>
      </c>
      <c r="P9" s="242">
        <v>317.74</v>
      </c>
      <c r="Q9" s="242">
        <v>79.040000000000006</v>
      </c>
      <c r="R9" s="242">
        <v>10.58</v>
      </c>
      <c r="S9" s="242">
        <v>0</v>
      </c>
    </row>
    <row r="10" spans="1:19" ht="27.75" customHeight="1">
      <c r="A10" s="235" t="s">
        <v>97</v>
      </c>
      <c r="B10" s="236">
        <f t="shared" si="0"/>
        <v>130.65</v>
      </c>
      <c r="C10" s="236">
        <f t="shared" si="1"/>
        <v>130.65</v>
      </c>
      <c r="D10" s="236">
        <v>130.65</v>
      </c>
      <c r="E10" s="236">
        <v>0</v>
      </c>
      <c r="F10" s="236">
        <v>0</v>
      </c>
      <c r="G10" s="236">
        <v>0</v>
      </c>
      <c r="H10" s="236">
        <f t="shared" si="2"/>
        <v>0</v>
      </c>
      <c r="I10" s="236">
        <v>0</v>
      </c>
      <c r="J10" s="240">
        <v>0</v>
      </c>
      <c r="K10" s="236">
        <v>0</v>
      </c>
      <c r="L10" s="236">
        <v>0</v>
      </c>
      <c r="M10" s="241">
        <v>0</v>
      </c>
      <c r="N10" s="236">
        <v>0</v>
      </c>
      <c r="O10" s="242">
        <f t="shared" si="3"/>
        <v>130.65</v>
      </c>
      <c r="P10" s="242">
        <v>48.47</v>
      </c>
      <c r="Q10" s="242">
        <v>77.680000000000007</v>
      </c>
      <c r="R10" s="242">
        <v>4.5</v>
      </c>
      <c r="S10" s="242">
        <v>0</v>
      </c>
    </row>
    <row r="11" spans="1:19" ht="27.75" customHeight="1">
      <c r="A11" s="235" t="s">
        <v>98</v>
      </c>
      <c r="B11" s="236">
        <f t="shared" si="0"/>
        <v>852.09</v>
      </c>
      <c r="C11" s="236">
        <f t="shared" si="1"/>
        <v>852.09</v>
      </c>
      <c r="D11" s="236">
        <v>852.09</v>
      </c>
      <c r="E11" s="236">
        <v>0</v>
      </c>
      <c r="F11" s="236">
        <v>0</v>
      </c>
      <c r="G11" s="236">
        <v>0</v>
      </c>
      <c r="H11" s="236">
        <f t="shared" si="2"/>
        <v>0</v>
      </c>
      <c r="I11" s="236">
        <v>0</v>
      </c>
      <c r="J11" s="240">
        <v>0</v>
      </c>
      <c r="K11" s="236">
        <v>0</v>
      </c>
      <c r="L11" s="236">
        <v>0</v>
      </c>
      <c r="M11" s="241">
        <v>0</v>
      </c>
      <c r="N11" s="236">
        <v>0</v>
      </c>
      <c r="O11" s="242">
        <f t="shared" si="3"/>
        <v>852.09</v>
      </c>
      <c r="P11" s="242">
        <v>445.41</v>
      </c>
      <c r="Q11" s="242">
        <v>401.47</v>
      </c>
      <c r="R11" s="242">
        <v>5.21</v>
      </c>
      <c r="S11" s="242">
        <v>0</v>
      </c>
    </row>
    <row r="12" spans="1:19" ht="27.75" customHeight="1">
      <c r="A12" s="235" t="s">
        <v>99</v>
      </c>
      <c r="B12" s="236">
        <f t="shared" si="0"/>
        <v>87.63</v>
      </c>
      <c r="C12" s="236">
        <f t="shared" si="1"/>
        <v>87.63</v>
      </c>
      <c r="D12" s="236">
        <v>87.63</v>
      </c>
      <c r="E12" s="236">
        <v>0</v>
      </c>
      <c r="F12" s="236">
        <v>0</v>
      </c>
      <c r="G12" s="236">
        <v>0</v>
      </c>
      <c r="H12" s="236">
        <f t="shared" si="2"/>
        <v>0</v>
      </c>
      <c r="I12" s="236">
        <v>0</v>
      </c>
      <c r="J12" s="240">
        <v>0</v>
      </c>
      <c r="K12" s="236">
        <v>0</v>
      </c>
      <c r="L12" s="236">
        <v>0</v>
      </c>
      <c r="M12" s="241">
        <v>0</v>
      </c>
      <c r="N12" s="236">
        <v>0</v>
      </c>
      <c r="O12" s="242">
        <f t="shared" si="3"/>
        <v>87.63</v>
      </c>
      <c r="P12" s="242">
        <v>81.97</v>
      </c>
      <c r="Q12" s="242">
        <v>5.61</v>
      </c>
      <c r="R12" s="242">
        <v>0.05</v>
      </c>
      <c r="S12" s="242">
        <v>0</v>
      </c>
    </row>
    <row r="13" spans="1:19" ht="27.75" customHeight="1">
      <c r="A13" s="235" t="s">
        <v>100</v>
      </c>
      <c r="B13" s="236">
        <f t="shared" si="0"/>
        <v>75.12</v>
      </c>
      <c r="C13" s="236">
        <f t="shared" si="1"/>
        <v>75.12</v>
      </c>
      <c r="D13" s="236">
        <v>75.12</v>
      </c>
      <c r="E13" s="236">
        <v>0</v>
      </c>
      <c r="F13" s="236">
        <v>0</v>
      </c>
      <c r="G13" s="236">
        <v>0</v>
      </c>
      <c r="H13" s="236">
        <f t="shared" si="2"/>
        <v>0</v>
      </c>
      <c r="I13" s="236">
        <v>0</v>
      </c>
      <c r="J13" s="240">
        <v>0</v>
      </c>
      <c r="K13" s="236">
        <v>0</v>
      </c>
      <c r="L13" s="236">
        <v>0</v>
      </c>
      <c r="M13" s="241">
        <v>0</v>
      </c>
      <c r="N13" s="236">
        <v>0</v>
      </c>
      <c r="O13" s="242">
        <f t="shared" si="3"/>
        <v>75.12</v>
      </c>
      <c r="P13" s="242">
        <v>66</v>
      </c>
      <c r="Q13" s="242">
        <v>6.13</v>
      </c>
      <c r="R13" s="242">
        <v>2.99</v>
      </c>
      <c r="S13" s="242">
        <v>0</v>
      </c>
    </row>
    <row r="14" spans="1:19" ht="27.75" customHeight="1">
      <c r="A14" s="235" t="s">
        <v>101</v>
      </c>
      <c r="B14" s="236">
        <f t="shared" si="0"/>
        <v>18.100000000000001</v>
      </c>
      <c r="C14" s="236">
        <f t="shared" si="1"/>
        <v>18.100000000000001</v>
      </c>
      <c r="D14" s="236">
        <v>18.100000000000001</v>
      </c>
      <c r="E14" s="236">
        <v>0</v>
      </c>
      <c r="F14" s="236">
        <v>0</v>
      </c>
      <c r="G14" s="236">
        <v>0</v>
      </c>
      <c r="H14" s="236">
        <f t="shared" si="2"/>
        <v>0</v>
      </c>
      <c r="I14" s="236">
        <v>0</v>
      </c>
      <c r="J14" s="240">
        <v>0</v>
      </c>
      <c r="K14" s="236">
        <v>0</v>
      </c>
      <c r="L14" s="236">
        <v>0</v>
      </c>
      <c r="M14" s="241">
        <v>0</v>
      </c>
      <c r="N14" s="236">
        <v>0</v>
      </c>
      <c r="O14" s="242">
        <f t="shared" si="3"/>
        <v>18.100000000000001</v>
      </c>
      <c r="P14" s="242">
        <v>16.16</v>
      </c>
      <c r="Q14" s="242">
        <v>0.56000000000000005</v>
      </c>
      <c r="R14" s="242">
        <v>1.38</v>
      </c>
      <c r="S14" s="242">
        <v>0</v>
      </c>
    </row>
    <row r="15" spans="1:19" ht="27.75" customHeight="1">
      <c r="A15" s="235" t="s">
        <v>102</v>
      </c>
      <c r="B15" s="236">
        <f t="shared" si="0"/>
        <v>43.4</v>
      </c>
      <c r="C15" s="236">
        <f t="shared" si="1"/>
        <v>43.4</v>
      </c>
      <c r="D15" s="236">
        <v>43.4</v>
      </c>
      <c r="E15" s="236">
        <v>0</v>
      </c>
      <c r="F15" s="236">
        <v>0</v>
      </c>
      <c r="G15" s="236">
        <v>0</v>
      </c>
      <c r="H15" s="236">
        <f t="shared" si="2"/>
        <v>0</v>
      </c>
      <c r="I15" s="236">
        <v>0</v>
      </c>
      <c r="J15" s="240">
        <v>0</v>
      </c>
      <c r="K15" s="236">
        <v>0</v>
      </c>
      <c r="L15" s="236">
        <v>0</v>
      </c>
      <c r="M15" s="241">
        <v>0</v>
      </c>
      <c r="N15" s="236">
        <v>0</v>
      </c>
      <c r="O15" s="242">
        <f t="shared" si="3"/>
        <v>43.4</v>
      </c>
      <c r="P15" s="242">
        <v>37.83</v>
      </c>
      <c r="Q15" s="242">
        <v>4.5</v>
      </c>
      <c r="R15" s="242">
        <v>1.07</v>
      </c>
      <c r="S15" s="242">
        <v>0</v>
      </c>
    </row>
    <row r="16" spans="1:19" ht="27.75" customHeight="1">
      <c r="A16" s="235" t="s">
        <v>103</v>
      </c>
      <c r="B16" s="236">
        <f t="shared" si="0"/>
        <v>8380.5300000000007</v>
      </c>
      <c r="C16" s="236">
        <f t="shared" si="1"/>
        <v>8380.5300000000007</v>
      </c>
      <c r="D16" s="236">
        <v>6366.53</v>
      </c>
      <c r="E16" s="236">
        <v>2014</v>
      </c>
      <c r="F16" s="236">
        <v>0</v>
      </c>
      <c r="G16" s="236">
        <v>0</v>
      </c>
      <c r="H16" s="236">
        <f t="shared" si="2"/>
        <v>0</v>
      </c>
      <c r="I16" s="236">
        <v>0</v>
      </c>
      <c r="J16" s="240">
        <v>0</v>
      </c>
      <c r="K16" s="236">
        <v>0</v>
      </c>
      <c r="L16" s="236">
        <v>0</v>
      </c>
      <c r="M16" s="241">
        <v>0</v>
      </c>
      <c r="N16" s="236">
        <v>0</v>
      </c>
      <c r="O16" s="242">
        <f t="shared" si="3"/>
        <v>8380.5300000000007</v>
      </c>
      <c r="P16" s="242">
        <v>5782.04</v>
      </c>
      <c r="Q16" s="242">
        <v>156.5</v>
      </c>
      <c r="R16" s="242">
        <v>427.99</v>
      </c>
      <c r="S16" s="242">
        <v>2014</v>
      </c>
    </row>
  </sheetData>
  <sheetProtection formatCells="0" formatColumns="0" formatRows="0"/>
  <mergeCells count="15">
    <mergeCell ref="A4:A6"/>
    <mergeCell ref="B5:B6"/>
    <mergeCell ref="F5:F6"/>
    <mergeCell ref="G5:G6"/>
    <mergeCell ref="K5:K6"/>
    <mergeCell ref="R2:S2"/>
    <mergeCell ref="R3:S3"/>
    <mergeCell ref="C5:E5"/>
    <mergeCell ref="H5:J5"/>
    <mergeCell ref="P5:R5"/>
    <mergeCell ref="L5:L6"/>
    <mergeCell ref="M5:M6"/>
    <mergeCell ref="N5:N6"/>
    <mergeCell ref="O5:O6"/>
    <mergeCell ref="S5:S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>
      <selection activeCell="A3" sqref="A3"/>
    </sheetView>
  </sheetViews>
  <sheetFormatPr defaultColWidth="9" defaultRowHeight="13.5"/>
  <cols>
    <col min="1" max="1" width="19.5" customWidth="1"/>
    <col min="2" max="18" width="12.75" customWidth="1"/>
  </cols>
  <sheetData>
    <row r="1" spans="1:18" ht="27" customHeight="1">
      <c r="A1" s="320" t="s">
        <v>104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ht="21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25"/>
      <c r="O2" s="225"/>
      <c r="P2" s="226"/>
      <c r="Q2" s="226"/>
      <c r="R2" s="228" t="s">
        <v>105</v>
      </c>
    </row>
    <row r="3" spans="1:18" ht="30" customHeight="1">
      <c r="A3" s="71" t="s">
        <v>277</v>
      </c>
      <c r="B3" s="218"/>
      <c r="C3" s="218"/>
      <c r="D3" s="218"/>
      <c r="E3" s="218"/>
      <c r="F3" s="217"/>
      <c r="G3" s="217"/>
      <c r="H3" s="217"/>
      <c r="I3" s="217"/>
      <c r="J3" s="217"/>
      <c r="K3" s="217"/>
      <c r="L3" s="217"/>
      <c r="M3" s="217"/>
      <c r="N3" s="227"/>
      <c r="O3" s="227"/>
      <c r="P3" s="227"/>
      <c r="Q3" s="229"/>
      <c r="R3" s="228" t="s">
        <v>25</v>
      </c>
    </row>
    <row r="4" spans="1:18" ht="13.5" customHeight="1">
      <c r="A4" s="328" t="s">
        <v>78</v>
      </c>
      <c r="B4" s="321" t="s">
        <v>106</v>
      </c>
      <c r="C4" s="321"/>
      <c r="D4" s="321"/>
      <c r="E4" s="333" t="s">
        <v>107</v>
      </c>
      <c r="F4" s="322" t="s">
        <v>79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4"/>
    </row>
    <row r="5" spans="1:18" ht="13.5" customHeight="1">
      <c r="A5" s="329"/>
      <c r="B5" s="331" t="s">
        <v>108</v>
      </c>
      <c r="C5" s="331" t="s">
        <v>109</v>
      </c>
      <c r="D5" s="331" t="s">
        <v>110</v>
      </c>
      <c r="E5" s="334"/>
      <c r="F5" s="328" t="s">
        <v>81</v>
      </c>
      <c r="G5" s="325" t="s">
        <v>82</v>
      </c>
      <c r="H5" s="326"/>
      <c r="I5" s="327"/>
      <c r="J5" s="336" t="s">
        <v>34</v>
      </c>
      <c r="K5" s="336" t="s">
        <v>36</v>
      </c>
      <c r="L5" s="325" t="s">
        <v>83</v>
      </c>
      <c r="M5" s="326"/>
      <c r="N5" s="327"/>
      <c r="O5" s="336" t="s">
        <v>42</v>
      </c>
      <c r="P5" s="336" t="s">
        <v>44</v>
      </c>
      <c r="Q5" s="337" t="s">
        <v>84</v>
      </c>
      <c r="R5" s="337" t="s">
        <v>85</v>
      </c>
    </row>
    <row r="6" spans="1:18" ht="24" customHeight="1">
      <c r="A6" s="330"/>
      <c r="B6" s="332"/>
      <c r="C6" s="332"/>
      <c r="D6" s="332"/>
      <c r="E6" s="335"/>
      <c r="F6" s="330"/>
      <c r="G6" s="219" t="s">
        <v>88</v>
      </c>
      <c r="H6" s="220" t="s">
        <v>89</v>
      </c>
      <c r="I6" s="219" t="s">
        <v>90</v>
      </c>
      <c r="J6" s="336"/>
      <c r="K6" s="336"/>
      <c r="L6" s="219" t="s">
        <v>88</v>
      </c>
      <c r="M6" s="219" t="s">
        <v>91</v>
      </c>
      <c r="N6" s="219" t="s">
        <v>90</v>
      </c>
      <c r="O6" s="336"/>
      <c r="P6" s="336"/>
      <c r="Q6" s="338"/>
      <c r="R6" s="338"/>
    </row>
    <row r="7" spans="1:18" s="22" customFormat="1" ht="13.5" customHeight="1">
      <c r="A7" s="221"/>
      <c r="B7" s="222"/>
      <c r="C7" s="223"/>
      <c r="D7" s="223"/>
      <c r="E7" s="221" t="s">
        <v>81</v>
      </c>
      <c r="F7" s="224">
        <f t="shared" ref="F7:F24" si="0">G7+J7+K7+L7+O7+P7+Q7+R7</f>
        <v>9994.8799999999992</v>
      </c>
      <c r="G7" s="224">
        <f t="shared" ref="G7:G24" si="1">H7+I7</f>
        <v>9994.8799999999992</v>
      </c>
      <c r="H7" s="224">
        <v>7980.88</v>
      </c>
      <c r="I7" s="224">
        <v>2014</v>
      </c>
      <c r="J7" s="224">
        <v>0</v>
      </c>
      <c r="K7" s="224">
        <v>0</v>
      </c>
      <c r="L7" s="224">
        <f t="shared" ref="L7:L23" si="2">M7+N7</f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</row>
    <row r="8" spans="1:18" ht="13.5" customHeight="1">
      <c r="A8" s="221" t="s">
        <v>95</v>
      </c>
      <c r="B8" s="222"/>
      <c r="C8" s="223"/>
      <c r="D8" s="223"/>
      <c r="E8" s="221"/>
      <c r="F8" s="224">
        <f t="shared" si="0"/>
        <v>9994.8799999999992</v>
      </c>
      <c r="G8" s="224">
        <f t="shared" si="1"/>
        <v>9994.8799999999992</v>
      </c>
      <c r="H8" s="224">
        <v>7980.88</v>
      </c>
      <c r="I8" s="224">
        <v>2014</v>
      </c>
      <c r="J8" s="224">
        <v>0</v>
      </c>
      <c r="K8" s="224">
        <v>0</v>
      </c>
      <c r="L8" s="224">
        <f t="shared" si="2"/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</row>
    <row r="9" spans="1:18" ht="13.5" customHeight="1">
      <c r="A9" s="221" t="s">
        <v>111</v>
      </c>
      <c r="B9" s="222">
        <v>208</v>
      </c>
      <c r="C9" s="223"/>
      <c r="D9" s="223"/>
      <c r="E9" s="221" t="s">
        <v>112</v>
      </c>
      <c r="F9" s="224">
        <f t="shared" si="0"/>
        <v>1304.94</v>
      </c>
      <c r="G9" s="224">
        <f t="shared" si="1"/>
        <v>1304.94</v>
      </c>
      <c r="H9" s="224">
        <v>1304.94</v>
      </c>
      <c r="I9" s="224">
        <v>0</v>
      </c>
      <c r="J9" s="224">
        <v>0</v>
      </c>
      <c r="K9" s="224">
        <v>0</v>
      </c>
      <c r="L9" s="224">
        <f t="shared" si="2"/>
        <v>0</v>
      </c>
      <c r="M9" s="224">
        <v>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</row>
    <row r="10" spans="1:18" ht="13.5" customHeight="1">
      <c r="A10" s="221" t="s">
        <v>113</v>
      </c>
      <c r="B10" s="222"/>
      <c r="C10" s="223" t="s">
        <v>114</v>
      </c>
      <c r="D10" s="223"/>
      <c r="E10" s="221" t="s">
        <v>115</v>
      </c>
      <c r="F10" s="224">
        <f t="shared" si="0"/>
        <v>1304.94</v>
      </c>
      <c r="G10" s="224">
        <f t="shared" si="1"/>
        <v>1304.94</v>
      </c>
      <c r="H10" s="224">
        <v>1304.94</v>
      </c>
      <c r="I10" s="224">
        <v>0</v>
      </c>
      <c r="J10" s="224">
        <v>0</v>
      </c>
      <c r="K10" s="224">
        <v>0</v>
      </c>
      <c r="L10" s="224">
        <f t="shared" si="2"/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</row>
    <row r="11" spans="1:18" ht="13.5" customHeight="1">
      <c r="A11" s="221" t="s">
        <v>116</v>
      </c>
      <c r="B11" s="222">
        <v>208</v>
      </c>
      <c r="C11" s="223" t="s">
        <v>117</v>
      </c>
      <c r="D11" s="223" t="s">
        <v>118</v>
      </c>
      <c r="E11" s="221" t="s">
        <v>119</v>
      </c>
      <c r="F11" s="224">
        <f t="shared" si="0"/>
        <v>373.15</v>
      </c>
      <c r="G11" s="224">
        <f t="shared" si="1"/>
        <v>373.15</v>
      </c>
      <c r="H11" s="224">
        <v>373.15</v>
      </c>
      <c r="I11" s="224">
        <v>0</v>
      </c>
      <c r="J11" s="224">
        <v>0</v>
      </c>
      <c r="K11" s="224">
        <v>0</v>
      </c>
      <c r="L11" s="224">
        <f t="shared" si="2"/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</row>
    <row r="12" spans="1:18" ht="13.5" customHeight="1">
      <c r="A12" s="221" t="s">
        <v>116</v>
      </c>
      <c r="B12" s="222">
        <v>208</v>
      </c>
      <c r="C12" s="223" t="s">
        <v>117</v>
      </c>
      <c r="D12" s="223" t="s">
        <v>114</v>
      </c>
      <c r="E12" s="221" t="s">
        <v>120</v>
      </c>
      <c r="F12" s="224">
        <f t="shared" si="0"/>
        <v>931.79</v>
      </c>
      <c r="G12" s="224">
        <f t="shared" si="1"/>
        <v>931.79</v>
      </c>
      <c r="H12" s="224">
        <v>931.79</v>
      </c>
      <c r="I12" s="224">
        <v>0</v>
      </c>
      <c r="J12" s="224">
        <v>0</v>
      </c>
      <c r="K12" s="224">
        <v>0</v>
      </c>
      <c r="L12" s="224">
        <f t="shared" si="2"/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</row>
    <row r="13" spans="1:18" ht="13.5" customHeight="1">
      <c r="A13" s="221" t="s">
        <v>111</v>
      </c>
      <c r="B13" s="222">
        <v>210</v>
      </c>
      <c r="C13" s="223"/>
      <c r="D13" s="223"/>
      <c r="E13" s="221" t="s">
        <v>121</v>
      </c>
      <c r="F13" s="224">
        <f t="shared" si="0"/>
        <v>740.01</v>
      </c>
      <c r="G13" s="224">
        <f t="shared" si="1"/>
        <v>740.01</v>
      </c>
      <c r="H13" s="224">
        <v>740.01</v>
      </c>
      <c r="I13" s="224">
        <v>0</v>
      </c>
      <c r="J13" s="224">
        <v>0</v>
      </c>
      <c r="K13" s="224">
        <v>0</v>
      </c>
      <c r="L13" s="224">
        <f t="shared" si="2"/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</row>
    <row r="14" spans="1:18" ht="13.5" customHeight="1">
      <c r="A14" s="221" t="s">
        <v>113</v>
      </c>
      <c r="B14" s="222"/>
      <c r="C14" s="223" t="s">
        <v>122</v>
      </c>
      <c r="D14" s="223"/>
      <c r="E14" s="221" t="s">
        <v>123</v>
      </c>
      <c r="F14" s="224">
        <f t="shared" si="0"/>
        <v>740.01</v>
      </c>
      <c r="G14" s="224">
        <f t="shared" si="1"/>
        <v>740.01</v>
      </c>
      <c r="H14" s="224">
        <v>740.01</v>
      </c>
      <c r="I14" s="224">
        <v>0</v>
      </c>
      <c r="J14" s="224">
        <v>0</v>
      </c>
      <c r="K14" s="224">
        <v>0</v>
      </c>
      <c r="L14" s="224">
        <f t="shared" si="2"/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</row>
    <row r="15" spans="1:18" ht="13.5" customHeight="1">
      <c r="A15" s="221" t="s">
        <v>116</v>
      </c>
      <c r="B15" s="222">
        <v>210</v>
      </c>
      <c r="C15" s="223" t="s">
        <v>124</v>
      </c>
      <c r="D15" s="223" t="s">
        <v>118</v>
      </c>
      <c r="E15" s="221" t="s">
        <v>125</v>
      </c>
      <c r="F15" s="224">
        <f t="shared" si="0"/>
        <v>740.01</v>
      </c>
      <c r="G15" s="224">
        <f t="shared" si="1"/>
        <v>740.01</v>
      </c>
      <c r="H15" s="224">
        <v>740.01</v>
      </c>
      <c r="I15" s="224">
        <v>0</v>
      </c>
      <c r="J15" s="224">
        <v>0</v>
      </c>
      <c r="K15" s="224">
        <v>0</v>
      </c>
      <c r="L15" s="224">
        <f t="shared" si="2"/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</row>
    <row r="16" spans="1:18" ht="13.5" customHeight="1">
      <c r="A16" s="221" t="s">
        <v>111</v>
      </c>
      <c r="B16" s="222">
        <v>213</v>
      </c>
      <c r="C16" s="223"/>
      <c r="D16" s="223"/>
      <c r="E16" s="221" t="s">
        <v>126</v>
      </c>
      <c r="F16" s="224">
        <f t="shared" si="0"/>
        <v>5146.2299999999996</v>
      </c>
      <c r="G16" s="224">
        <f t="shared" si="1"/>
        <v>5146.2299999999996</v>
      </c>
      <c r="H16" s="224">
        <v>5146.2299999999996</v>
      </c>
      <c r="I16" s="224">
        <v>0</v>
      </c>
      <c r="J16" s="224">
        <v>0</v>
      </c>
      <c r="K16" s="224">
        <v>0</v>
      </c>
      <c r="L16" s="224">
        <f t="shared" si="2"/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</row>
    <row r="17" spans="1:18" ht="13.5" customHeight="1">
      <c r="A17" s="221" t="s">
        <v>113</v>
      </c>
      <c r="B17" s="222"/>
      <c r="C17" s="223" t="s">
        <v>118</v>
      </c>
      <c r="D17" s="223"/>
      <c r="E17" s="221" t="s">
        <v>127</v>
      </c>
      <c r="F17" s="224">
        <f t="shared" si="0"/>
        <v>5146.2299999999996</v>
      </c>
      <c r="G17" s="224">
        <f t="shared" si="1"/>
        <v>5146.2299999999996</v>
      </c>
      <c r="H17" s="224">
        <v>5146.2299999999996</v>
      </c>
      <c r="I17" s="224">
        <v>0</v>
      </c>
      <c r="J17" s="224">
        <v>0</v>
      </c>
      <c r="K17" s="224">
        <v>0</v>
      </c>
      <c r="L17" s="224">
        <f t="shared" si="2"/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</row>
    <row r="18" spans="1:18" ht="13.5" customHeight="1">
      <c r="A18" s="221" t="s">
        <v>116</v>
      </c>
      <c r="B18" s="222">
        <v>213</v>
      </c>
      <c r="C18" s="223" t="s">
        <v>128</v>
      </c>
      <c r="D18" s="223" t="s">
        <v>129</v>
      </c>
      <c r="E18" s="221" t="s">
        <v>130</v>
      </c>
      <c r="F18" s="224">
        <f t="shared" si="0"/>
        <v>5145.03</v>
      </c>
      <c r="G18" s="224">
        <f t="shared" si="1"/>
        <v>5145.03</v>
      </c>
      <c r="H18" s="224">
        <v>5145.03</v>
      </c>
      <c r="I18" s="224">
        <v>0</v>
      </c>
      <c r="J18" s="224">
        <v>0</v>
      </c>
      <c r="K18" s="224">
        <v>0</v>
      </c>
      <c r="L18" s="224">
        <f t="shared" si="2"/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</row>
    <row r="19" spans="1:18" ht="13.5" customHeight="1">
      <c r="A19" s="221" t="s">
        <v>116</v>
      </c>
      <c r="B19" s="222">
        <v>213</v>
      </c>
      <c r="C19" s="223" t="s">
        <v>128</v>
      </c>
      <c r="D19" s="223" t="s">
        <v>114</v>
      </c>
      <c r="E19" s="221" t="s">
        <v>131</v>
      </c>
      <c r="F19" s="224">
        <f t="shared" si="0"/>
        <v>1.2</v>
      </c>
      <c r="G19" s="224">
        <f t="shared" si="1"/>
        <v>1.2</v>
      </c>
      <c r="H19" s="224">
        <v>1.2</v>
      </c>
      <c r="I19" s="224">
        <v>0</v>
      </c>
      <c r="J19" s="224">
        <v>0</v>
      </c>
      <c r="K19" s="224">
        <v>0</v>
      </c>
      <c r="L19" s="224">
        <f t="shared" si="2"/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</row>
    <row r="20" spans="1:18" ht="13.5" customHeight="1">
      <c r="A20" s="221" t="s">
        <v>111</v>
      </c>
      <c r="B20" s="222">
        <v>221</v>
      </c>
      <c r="C20" s="223"/>
      <c r="D20" s="223"/>
      <c r="E20" s="221" t="s">
        <v>132</v>
      </c>
      <c r="F20" s="224">
        <f t="shared" si="0"/>
        <v>789.7</v>
      </c>
      <c r="G20" s="224">
        <f t="shared" si="1"/>
        <v>789.7</v>
      </c>
      <c r="H20" s="224">
        <v>789.7</v>
      </c>
      <c r="I20" s="224">
        <v>0</v>
      </c>
      <c r="J20" s="224">
        <v>0</v>
      </c>
      <c r="K20" s="224">
        <v>0</v>
      </c>
      <c r="L20" s="224">
        <f t="shared" si="2"/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</row>
    <row r="21" spans="1:18" ht="13.5" customHeight="1">
      <c r="A21" s="221" t="s">
        <v>113</v>
      </c>
      <c r="B21" s="222"/>
      <c r="C21" s="223" t="s">
        <v>118</v>
      </c>
      <c r="D21" s="223"/>
      <c r="E21" s="221" t="s">
        <v>133</v>
      </c>
      <c r="F21" s="224">
        <f t="shared" si="0"/>
        <v>678.01</v>
      </c>
      <c r="G21" s="224">
        <f t="shared" si="1"/>
        <v>678.01</v>
      </c>
      <c r="H21" s="224">
        <v>678.01</v>
      </c>
      <c r="I21" s="224">
        <v>0</v>
      </c>
      <c r="J21" s="224">
        <v>0</v>
      </c>
      <c r="K21" s="224">
        <v>0</v>
      </c>
      <c r="L21" s="224">
        <f t="shared" si="2"/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</row>
    <row r="22" spans="1:18" ht="13.5" customHeight="1">
      <c r="A22" s="221" t="s">
        <v>116</v>
      </c>
      <c r="B22" s="222">
        <v>221</v>
      </c>
      <c r="C22" s="223" t="s">
        <v>128</v>
      </c>
      <c r="D22" s="223" t="s">
        <v>134</v>
      </c>
      <c r="E22" s="221" t="s">
        <v>135</v>
      </c>
      <c r="F22" s="224">
        <f t="shared" si="0"/>
        <v>678.01</v>
      </c>
      <c r="G22" s="224">
        <f t="shared" si="1"/>
        <v>678.01</v>
      </c>
      <c r="H22" s="224">
        <v>678.01</v>
      </c>
      <c r="I22" s="224">
        <v>0</v>
      </c>
      <c r="J22" s="224">
        <v>0</v>
      </c>
      <c r="K22" s="224">
        <v>0</v>
      </c>
      <c r="L22" s="224">
        <f t="shared" si="2"/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</row>
    <row r="23" spans="1:18" ht="13.5" customHeight="1">
      <c r="A23" s="221" t="s">
        <v>113</v>
      </c>
      <c r="B23" s="222"/>
      <c r="C23" s="223" t="s">
        <v>136</v>
      </c>
      <c r="D23" s="223"/>
      <c r="E23" s="221" t="s">
        <v>137</v>
      </c>
      <c r="F23" s="224">
        <f t="shared" si="0"/>
        <v>111.69</v>
      </c>
      <c r="G23" s="224">
        <f t="shared" si="1"/>
        <v>111.69</v>
      </c>
      <c r="H23" s="224">
        <v>111.69</v>
      </c>
      <c r="I23" s="224">
        <v>0</v>
      </c>
      <c r="J23" s="224">
        <v>0</v>
      </c>
      <c r="K23" s="224">
        <v>0</v>
      </c>
      <c r="L23" s="224">
        <f t="shared" si="2"/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</row>
    <row r="24" spans="1:18" ht="13.5" customHeight="1">
      <c r="A24" s="221" t="s">
        <v>116</v>
      </c>
      <c r="B24" s="222">
        <v>221</v>
      </c>
      <c r="C24" s="223" t="s">
        <v>138</v>
      </c>
      <c r="D24" s="223" t="s">
        <v>139</v>
      </c>
      <c r="E24" s="221" t="s">
        <v>140</v>
      </c>
      <c r="F24" s="224">
        <f t="shared" si="0"/>
        <v>111.69</v>
      </c>
      <c r="G24" s="224">
        <f t="shared" si="1"/>
        <v>111.69</v>
      </c>
      <c r="H24" s="224">
        <v>111.69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</row>
    <row r="25" spans="1:18" ht="13.5" customHeight="1">
      <c r="A25" s="221" t="s">
        <v>113</v>
      </c>
      <c r="B25" s="222">
        <v>211</v>
      </c>
      <c r="C25" s="223"/>
      <c r="D25" s="223"/>
      <c r="E25" s="221" t="s">
        <v>141</v>
      </c>
      <c r="F25" s="224"/>
      <c r="G25" s="224"/>
      <c r="H25" s="224"/>
      <c r="I25" s="224">
        <v>2014</v>
      </c>
      <c r="J25" s="224"/>
      <c r="K25" s="224"/>
      <c r="L25" s="224"/>
      <c r="M25" s="224"/>
      <c r="N25" s="224"/>
      <c r="O25" s="224"/>
      <c r="P25" s="224"/>
      <c r="Q25" s="224"/>
      <c r="R25" s="224"/>
    </row>
    <row r="26" spans="1:18" ht="13.5" customHeight="1">
      <c r="A26" s="221" t="s">
        <v>116</v>
      </c>
      <c r="B26" s="222"/>
      <c r="C26" s="223" t="s">
        <v>114</v>
      </c>
      <c r="D26" s="223"/>
      <c r="E26" s="221" t="s">
        <v>142</v>
      </c>
      <c r="F26" s="224"/>
      <c r="G26" s="224"/>
      <c r="H26" s="224"/>
      <c r="I26" s="224">
        <v>2014</v>
      </c>
      <c r="J26" s="224"/>
      <c r="K26" s="224"/>
      <c r="L26" s="224"/>
      <c r="M26" s="224"/>
      <c r="N26" s="224"/>
      <c r="O26" s="224"/>
      <c r="P26" s="224"/>
      <c r="Q26" s="224"/>
      <c r="R26" s="224"/>
    </row>
    <row r="27" spans="1:18" ht="13.5" customHeight="1">
      <c r="A27" s="221" t="s">
        <v>113</v>
      </c>
      <c r="B27" s="222">
        <v>211</v>
      </c>
      <c r="C27" s="223" t="s">
        <v>114</v>
      </c>
      <c r="D27" s="223" t="s">
        <v>143</v>
      </c>
      <c r="E27" s="221" t="s">
        <v>144</v>
      </c>
      <c r="F27" s="224"/>
      <c r="G27" s="224"/>
      <c r="H27" s="224"/>
      <c r="I27" s="224">
        <v>2014</v>
      </c>
      <c r="J27" s="224">
        <v>0</v>
      </c>
      <c r="K27" s="224">
        <v>0</v>
      </c>
      <c r="L27" s="224">
        <f>M27+N27</f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</row>
    <row r="30" spans="1:18">
      <c r="M30" s="156" t="s">
        <v>145</v>
      </c>
    </row>
  </sheetData>
  <sheetProtection formatCells="0" formatColumns="0" formatRows="0"/>
  <mergeCells count="17">
    <mergeCell ref="R5:R6"/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A3" sqref="A3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39" t="s">
        <v>146</v>
      </c>
      <c r="B1" s="339"/>
      <c r="C1" s="339"/>
      <c r="D1" s="339"/>
      <c r="E1" s="339"/>
      <c r="F1" s="339"/>
      <c r="G1" s="339"/>
      <c r="H1" s="339"/>
      <c r="I1" s="339"/>
      <c r="J1" s="339"/>
      <c r="N1" s="205"/>
    </row>
    <row r="2" spans="1:14" ht="13.5" customHeight="1">
      <c r="A2" s="205"/>
      <c r="B2" s="205"/>
      <c r="C2" s="205"/>
      <c r="D2" s="205"/>
      <c r="E2" s="205"/>
      <c r="F2" s="205"/>
      <c r="G2" s="205"/>
      <c r="H2" s="205"/>
      <c r="I2" s="340" t="s">
        <v>147</v>
      </c>
      <c r="J2" s="340"/>
      <c r="N2" s="205"/>
    </row>
    <row r="3" spans="1:14" ht="29.25" customHeight="1">
      <c r="A3" s="71" t="s">
        <v>279</v>
      </c>
      <c r="B3" s="206"/>
      <c r="C3" s="206"/>
      <c r="D3" s="206"/>
      <c r="E3" s="206"/>
      <c r="F3" s="205"/>
      <c r="G3" s="205"/>
      <c r="H3" s="205"/>
      <c r="I3" s="340" t="s">
        <v>25</v>
      </c>
      <c r="J3" s="341"/>
      <c r="N3" s="205"/>
    </row>
    <row r="4" spans="1:14" ht="13.5" customHeight="1">
      <c r="A4" s="346" t="s">
        <v>78</v>
      </c>
      <c r="B4" s="342" t="s">
        <v>106</v>
      </c>
      <c r="C4" s="342"/>
      <c r="D4" s="342"/>
      <c r="E4" s="349" t="s">
        <v>107</v>
      </c>
      <c r="F4" s="207" t="s">
        <v>80</v>
      </c>
      <c r="G4" s="208"/>
      <c r="H4" s="208"/>
      <c r="I4" s="208"/>
      <c r="J4" s="214"/>
      <c r="N4" s="215"/>
    </row>
    <row r="5" spans="1:14" ht="13.5" customHeight="1">
      <c r="A5" s="346"/>
      <c r="B5" s="347" t="s">
        <v>108</v>
      </c>
      <c r="C5" s="347" t="s">
        <v>109</v>
      </c>
      <c r="D5" s="347" t="s">
        <v>110</v>
      </c>
      <c r="E5" s="349"/>
      <c r="F5" s="350" t="s">
        <v>81</v>
      </c>
      <c r="G5" s="343" t="s">
        <v>86</v>
      </c>
      <c r="H5" s="344"/>
      <c r="I5" s="345"/>
      <c r="J5" s="350" t="s">
        <v>87</v>
      </c>
      <c r="N5" s="215"/>
    </row>
    <row r="6" spans="1:14" ht="24" customHeight="1">
      <c r="A6" s="346"/>
      <c r="B6" s="348"/>
      <c r="C6" s="348"/>
      <c r="D6" s="348"/>
      <c r="E6" s="349"/>
      <c r="F6" s="351"/>
      <c r="G6" s="209" t="s">
        <v>92</v>
      </c>
      <c r="H6" s="209" t="s">
        <v>93</v>
      </c>
      <c r="I6" s="209" t="s">
        <v>94</v>
      </c>
      <c r="J6" s="351"/>
      <c r="N6" s="215"/>
    </row>
    <row r="7" spans="1:14" s="22" customFormat="1" ht="32.25" customHeight="1">
      <c r="A7" s="210"/>
      <c r="B7" s="211"/>
      <c r="C7" s="212"/>
      <c r="D7" s="212"/>
      <c r="E7" s="210" t="s">
        <v>81</v>
      </c>
      <c r="F7" s="213">
        <v>9994.8799999999992</v>
      </c>
      <c r="G7" s="213">
        <v>6795.62</v>
      </c>
      <c r="H7" s="213">
        <v>731.49</v>
      </c>
      <c r="I7" s="213">
        <v>453.77</v>
      </c>
      <c r="J7" s="213">
        <v>2014</v>
      </c>
      <c r="N7" s="216"/>
    </row>
    <row r="8" spans="1:14" ht="32.25" customHeight="1">
      <c r="A8" s="210" t="s">
        <v>95</v>
      </c>
      <c r="B8" s="211"/>
      <c r="C8" s="212"/>
      <c r="D8" s="212"/>
      <c r="E8" s="210"/>
      <c r="F8" s="213">
        <v>9994.8799999999992</v>
      </c>
      <c r="G8" s="213">
        <v>6795.62</v>
      </c>
      <c r="H8" s="213">
        <v>731.49</v>
      </c>
      <c r="I8" s="213">
        <v>453.77</v>
      </c>
      <c r="J8" s="213">
        <v>2014</v>
      </c>
    </row>
    <row r="9" spans="1:14" ht="32.25" customHeight="1">
      <c r="A9" s="210" t="s">
        <v>111</v>
      </c>
      <c r="B9" s="211">
        <v>208</v>
      </c>
      <c r="C9" s="212"/>
      <c r="D9" s="212"/>
      <c r="E9" s="210" t="s">
        <v>112</v>
      </c>
      <c r="F9" s="213">
        <v>1304.94</v>
      </c>
      <c r="G9" s="213">
        <v>931.79</v>
      </c>
      <c r="H9" s="213">
        <v>1.66</v>
      </c>
      <c r="I9" s="213">
        <v>371.49</v>
      </c>
      <c r="J9" s="213">
        <v>0</v>
      </c>
    </row>
    <row r="10" spans="1:14" ht="32.25" customHeight="1">
      <c r="A10" s="210" t="s">
        <v>113</v>
      </c>
      <c r="B10" s="211"/>
      <c r="C10" s="212" t="s">
        <v>114</v>
      </c>
      <c r="D10" s="212"/>
      <c r="E10" s="210" t="s">
        <v>115</v>
      </c>
      <c r="F10" s="213">
        <v>1304.94</v>
      </c>
      <c r="G10" s="213">
        <v>931.79</v>
      </c>
      <c r="H10" s="213">
        <v>1.66</v>
      </c>
      <c r="I10" s="213">
        <v>371.49</v>
      </c>
      <c r="J10" s="213">
        <v>0</v>
      </c>
    </row>
    <row r="11" spans="1:14" ht="32.25" customHeight="1">
      <c r="A11" s="210" t="s">
        <v>116</v>
      </c>
      <c r="B11" s="211">
        <v>208</v>
      </c>
      <c r="C11" s="212" t="s">
        <v>117</v>
      </c>
      <c r="D11" s="212" t="s">
        <v>118</v>
      </c>
      <c r="E11" s="210" t="s">
        <v>119</v>
      </c>
      <c r="F11" s="213">
        <v>373.15</v>
      </c>
      <c r="G11" s="213">
        <v>0</v>
      </c>
      <c r="H11" s="213">
        <v>1.66</v>
      </c>
      <c r="I11" s="213">
        <v>371.49</v>
      </c>
      <c r="J11" s="213">
        <v>0</v>
      </c>
    </row>
    <row r="12" spans="1:14" ht="32.25" customHeight="1">
      <c r="A12" s="210" t="s">
        <v>116</v>
      </c>
      <c r="B12" s="211">
        <v>208</v>
      </c>
      <c r="C12" s="212" t="s">
        <v>117</v>
      </c>
      <c r="D12" s="212" t="s">
        <v>114</v>
      </c>
      <c r="E12" s="210" t="s">
        <v>120</v>
      </c>
      <c r="F12" s="213">
        <v>931.79</v>
      </c>
      <c r="G12" s="213">
        <v>931.79</v>
      </c>
      <c r="H12" s="213">
        <v>0</v>
      </c>
      <c r="I12" s="213">
        <v>0</v>
      </c>
      <c r="J12" s="213">
        <v>0</v>
      </c>
    </row>
    <row r="13" spans="1:14" ht="32.25" customHeight="1">
      <c r="A13" s="210" t="s">
        <v>111</v>
      </c>
      <c r="B13" s="211">
        <v>210</v>
      </c>
      <c r="C13" s="212"/>
      <c r="D13" s="212"/>
      <c r="E13" s="210" t="s">
        <v>121</v>
      </c>
      <c r="F13" s="213">
        <v>740.01</v>
      </c>
      <c r="G13" s="213">
        <v>740.01</v>
      </c>
      <c r="H13" s="213">
        <v>0</v>
      </c>
      <c r="I13" s="213">
        <v>0</v>
      </c>
      <c r="J13" s="213">
        <v>0</v>
      </c>
    </row>
    <row r="14" spans="1:14" ht="32.25" customHeight="1">
      <c r="A14" s="210" t="s">
        <v>113</v>
      </c>
      <c r="B14" s="211"/>
      <c r="C14" s="212" t="s">
        <v>122</v>
      </c>
      <c r="D14" s="212"/>
      <c r="E14" s="210" t="s">
        <v>123</v>
      </c>
      <c r="F14" s="213">
        <v>740.01</v>
      </c>
      <c r="G14" s="213">
        <v>740.01</v>
      </c>
      <c r="H14" s="213">
        <v>0</v>
      </c>
      <c r="I14" s="213">
        <v>0</v>
      </c>
      <c r="J14" s="213">
        <v>0</v>
      </c>
    </row>
    <row r="15" spans="1:14" ht="32.25" customHeight="1">
      <c r="A15" s="210" t="s">
        <v>116</v>
      </c>
      <c r="B15" s="211">
        <v>210</v>
      </c>
      <c r="C15" s="212" t="s">
        <v>124</v>
      </c>
      <c r="D15" s="212" t="s">
        <v>118</v>
      </c>
      <c r="E15" s="210" t="s">
        <v>125</v>
      </c>
      <c r="F15" s="213">
        <v>740.01</v>
      </c>
      <c r="G15" s="213">
        <v>740.01</v>
      </c>
      <c r="H15" s="213">
        <v>0</v>
      </c>
      <c r="I15" s="213">
        <v>0</v>
      </c>
      <c r="J15" s="213">
        <v>0</v>
      </c>
    </row>
    <row r="16" spans="1:14" ht="32.25" customHeight="1">
      <c r="A16" s="210" t="s">
        <v>111</v>
      </c>
      <c r="B16" s="211">
        <v>213</v>
      </c>
      <c r="C16" s="212"/>
      <c r="D16" s="212"/>
      <c r="E16" s="210" t="s">
        <v>126</v>
      </c>
      <c r="F16" s="213">
        <v>5146.2299999999996</v>
      </c>
      <c r="G16" s="213">
        <v>4412.5</v>
      </c>
      <c r="H16" s="213">
        <v>652.42999999999995</v>
      </c>
      <c r="I16" s="213">
        <v>81.3</v>
      </c>
      <c r="J16" s="213">
        <v>0</v>
      </c>
    </row>
    <row r="17" spans="1:10" ht="32.25" customHeight="1">
      <c r="A17" s="210" t="s">
        <v>113</v>
      </c>
      <c r="B17" s="211"/>
      <c r="C17" s="212" t="s">
        <v>118</v>
      </c>
      <c r="D17" s="212"/>
      <c r="E17" s="210" t="s">
        <v>127</v>
      </c>
      <c r="F17" s="213">
        <v>5146.2299999999996</v>
      </c>
      <c r="G17" s="213">
        <v>4412.5</v>
      </c>
      <c r="H17" s="213">
        <v>652.42999999999995</v>
      </c>
      <c r="I17" s="213">
        <v>81.3</v>
      </c>
      <c r="J17" s="213">
        <v>0</v>
      </c>
    </row>
    <row r="18" spans="1:10" ht="32.25" customHeight="1">
      <c r="A18" s="210" t="s">
        <v>116</v>
      </c>
      <c r="B18" s="211">
        <v>213</v>
      </c>
      <c r="C18" s="212" t="s">
        <v>128</v>
      </c>
      <c r="D18" s="212" t="s">
        <v>129</v>
      </c>
      <c r="E18" s="210" t="s">
        <v>130</v>
      </c>
      <c r="F18" s="213">
        <v>5145.03</v>
      </c>
      <c r="G18" s="213">
        <v>4412.5</v>
      </c>
      <c r="H18" s="213">
        <v>651.23</v>
      </c>
      <c r="I18" s="213">
        <v>81.3</v>
      </c>
      <c r="J18" s="213">
        <v>0</v>
      </c>
    </row>
    <row r="19" spans="1:10" ht="32.25" customHeight="1">
      <c r="A19" s="210" t="s">
        <v>116</v>
      </c>
      <c r="B19" s="211">
        <v>213</v>
      </c>
      <c r="C19" s="212" t="s">
        <v>128</v>
      </c>
      <c r="D19" s="212" t="s">
        <v>114</v>
      </c>
      <c r="E19" s="210" t="s">
        <v>131</v>
      </c>
      <c r="F19" s="213">
        <v>1.2</v>
      </c>
      <c r="G19" s="213">
        <v>0</v>
      </c>
      <c r="H19" s="213">
        <v>1.2</v>
      </c>
      <c r="I19" s="213">
        <v>0</v>
      </c>
      <c r="J19" s="213">
        <v>0</v>
      </c>
    </row>
    <row r="20" spans="1:10" ht="32.25" customHeight="1">
      <c r="A20" s="210" t="s">
        <v>111</v>
      </c>
      <c r="B20" s="211">
        <v>221</v>
      </c>
      <c r="C20" s="212"/>
      <c r="D20" s="212"/>
      <c r="E20" s="210" t="s">
        <v>132</v>
      </c>
      <c r="F20" s="213">
        <v>789.7</v>
      </c>
      <c r="G20" s="213">
        <v>711.32</v>
      </c>
      <c r="H20" s="213">
        <v>77.400000000000006</v>
      </c>
      <c r="I20" s="213">
        <v>0.98</v>
      </c>
      <c r="J20" s="213">
        <v>0</v>
      </c>
    </row>
    <row r="21" spans="1:10" ht="32.25" customHeight="1">
      <c r="A21" s="210" t="s">
        <v>113</v>
      </c>
      <c r="B21" s="211"/>
      <c r="C21" s="212" t="s">
        <v>118</v>
      </c>
      <c r="D21" s="212"/>
      <c r="E21" s="210" t="s">
        <v>133</v>
      </c>
      <c r="F21" s="213">
        <v>678.01</v>
      </c>
      <c r="G21" s="213">
        <v>678.01</v>
      </c>
      <c r="H21" s="213">
        <v>0</v>
      </c>
      <c r="I21" s="213">
        <v>0</v>
      </c>
      <c r="J21" s="213">
        <v>0</v>
      </c>
    </row>
    <row r="22" spans="1:10" ht="32.25" customHeight="1">
      <c r="A22" s="210" t="s">
        <v>116</v>
      </c>
      <c r="B22" s="211">
        <v>221</v>
      </c>
      <c r="C22" s="212" t="s">
        <v>128</v>
      </c>
      <c r="D22" s="212" t="s">
        <v>134</v>
      </c>
      <c r="E22" s="210" t="s">
        <v>135</v>
      </c>
      <c r="F22" s="213">
        <v>678.01</v>
      </c>
      <c r="G22" s="213">
        <v>678.01</v>
      </c>
      <c r="H22" s="213">
        <v>0</v>
      </c>
      <c r="I22" s="213">
        <v>0</v>
      </c>
      <c r="J22" s="213">
        <v>0</v>
      </c>
    </row>
    <row r="23" spans="1:10" ht="32.25" customHeight="1">
      <c r="A23" s="210" t="s">
        <v>113</v>
      </c>
      <c r="B23" s="211"/>
      <c r="C23" s="212" t="s">
        <v>136</v>
      </c>
      <c r="D23" s="212"/>
      <c r="E23" s="210" t="s">
        <v>137</v>
      </c>
      <c r="F23" s="213">
        <v>111.69</v>
      </c>
      <c r="G23" s="213">
        <v>33.31</v>
      </c>
      <c r="H23" s="213">
        <v>77.400000000000006</v>
      </c>
      <c r="I23" s="213">
        <v>0.98</v>
      </c>
      <c r="J23" s="213">
        <v>0</v>
      </c>
    </row>
    <row r="24" spans="1:10" ht="32.25" customHeight="1">
      <c r="A24" s="210" t="s">
        <v>116</v>
      </c>
      <c r="B24" s="211">
        <v>221</v>
      </c>
      <c r="C24" s="212" t="s">
        <v>138</v>
      </c>
      <c r="D24" s="212" t="s">
        <v>139</v>
      </c>
      <c r="E24" s="210" t="s">
        <v>140</v>
      </c>
      <c r="F24" s="213">
        <v>111.69</v>
      </c>
      <c r="G24" s="213">
        <v>33.31</v>
      </c>
      <c r="H24" s="213">
        <v>77.400000000000006</v>
      </c>
      <c r="I24" s="213">
        <v>0.98</v>
      </c>
      <c r="J24" s="213"/>
    </row>
    <row r="25" spans="1:10" ht="32.25" customHeight="1">
      <c r="A25" s="210" t="s">
        <v>113</v>
      </c>
      <c r="B25" s="211">
        <v>211</v>
      </c>
      <c r="C25" s="212"/>
      <c r="D25" s="212"/>
      <c r="E25" s="210" t="s">
        <v>141</v>
      </c>
      <c r="F25" s="213">
        <v>2014</v>
      </c>
      <c r="G25" s="213"/>
      <c r="H25" s="213"/>
      <c r="I25" s="213"/>
      <c r="J25" s="213">
        <v>2014</v>
      </c>
    </row>
    <row r="26" spans="1:10" ht="32.25" customHeight="1">
      <c r="A26" s="210" t="s">
        <v>116</v>
      </c>
      <c r="B26" s="211"/>
      <c r="C26" s="212" t="s">
        <v>114</v>
      </c>
      <c r="D26" s="212"/>
      <c r="E26" s="210" t="s">
        <v>142</v>
      </c>
      <c r="F26" s="213">
        <v>2014</v>
      </c>
      <c r="G26" s="213"/>
      <c r="H26" s="213"/>
      <c r="I26" s="213"/>
      <c r="J26" s="213">
        <v>2014</v>
      </c>
    </row>
    <row r="27" spans="1:10" ht="32.25" customHeight="1">
      <c r="A27" s="210" t="s">
        <v>113</v>
      </c>
      <c r="B27" s="211">
        <v>211</v>
      </c>
      <c r="C27" s="212" t="s">
        <v>114</v>
      </c>
      <c r="D27" s="212" t="s">
        <v>143</v>
      </c>
      <c r="E27" s="210" t="s">
        <v>144</v>
      </c>
      <c r="F27" s="213">
        <v>2014</v>
      </c>
      <c r="G27" s="213"/>
      <c r="H27" s="213"/>
      <c r="I27" s="213"/>
      <c r="J27" s="213">
        <v>2014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>
      <selection activeCell="A3" sqref="A3"/>
    </sheetView>
  </sheetViews>
  <sheetFormatPr defaultColWidth="9" defaultRowHeight="13.5"/>
  <cols>
    <col min="1" max="17" width="13" customWidth="1"/>
  </cols>
  <sheetData>
    <row r="1" spans="1:17" ht="27" customHeight="1">
      <c r="A1" s="352" t="s">
        <v>148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ht="27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5"/>
      <c r="L2" s="195"/>
      <c r="M2" s="195"/>
      <c r="N2" s="195"/>
      <c r="O2" s="201"/>
      <c r="P2" s="201"/>
      <c r="Q2" s="204" t="s">
        <v>149</v>
      </c>
    </row>
    <row r="3" spans="1:17" ht="30" customHeight="1">
      <c r="A3" s="71" t="s">
        <v>277</v>
      </c>
      <c r="B3" s="194"/>
      <c r="C3" s="194"/>
      <c r="D3" s="194"/>
      <c r="E3" s="195"/>
      <c r="F3" s="195"/>
      <c r="G3" s="195"/>
      <c r="H3" s="195"/>
      <c r="I3" s="195"/>
      <c r="J3" s="202"/>
      <c r="K3" s="195"/>
      <c r="L3" s="195"/>
      <c r="M3" s="195"/>
      <c r="N3" s="195"/>
      <c r="O3" s="203"/>
      <c r="P3" s="203"/>
      <c r="Q3" s="204" t="s">
        <v>25</v>
      </c>
    </row>
    <row r="4" spans="1:17" ht="13.5" customHeight="1">
      <c r="A4" s="353" t="s">
        <v>106</v>
      </c>
      <c r="B4" s="353"/>
      <c r="C4" s="353"/>
      <c r="D4" s="359" t="s">
        <v>107</v>
      </c>
      <c r="E4" s="354" t="s">
        <v>150</v>
      </c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ht="13.5" customHeight="1">
      <c r="A5" s="357" t="s">
        <v>108</v>
      </c>
      <c r="B5" s="357" t="s">
        <v>109</v>
      </c>
      <c r="C5" s="357" t="s">
        <v>110</v>
      </c>
      <c r="D5" s="360"/>
      <c r="E5" s="362" t="s">
        <v>81</v>
      </c>
      <c r="F5" s="354" t="s">
        <v>82</v>
      </c>
      <c r="G5" s="355"/>
      <c r="H5" s="356"/>
      <c r="I5" s="362" t="s">
        <v>34</v>
      </c>
      <c r="J5" s="362" t="s">
        <v>36</v>
      </c>
      <c r="K5" s="354" t="s">
        <v>83</v>
      </c>
      <c r="L5" s="355"/>
      <c r="M5" s="356"/>
      <c r="N5" s="362" t="s">
        <v>42</v>
      </c>
      <c r="O5" s="362" t="s">
        <v>44</v>
      </c>
      <c r="P5" s="363" t="s">
        <v>84</v>
      </c>
      <c r="Q5" s="363" t="s">
        <v>85</v>
      </c>
    </row>
    <row r="6" spans="1:17" ht="24" customHeight="1">
      <c r="A6" s="358"/>
      <c r="B6" s="358"/>
      <c r="C6" s="358"/>
      <c r="D6" s="361"/>
      <c r="E6" s="362"/>
      <c r="F6" s="196" t="s">
        <v>88</v>
      </c>
      <c r="G6" s="196" t="s">
        <v>89</v>
      </c>
      <c r="H6" s="196" t="s">
        <v>90</v>
      </c>
      <c r="I6" s="362"/>
      <c r="J6" s="362"/>
      <c r="K6" s="196" t="s">
        <v>88</v>
      </c>
      <c r="L6" s="196" t="s">
        <v>91</v>
      </c>
      <c r="M6" s="196" t="s">
        <v>90</v>
      </c>
      <c r="N6" s="362"/>
      <c r="O6" s="362"/>
      <c r="P6" s="364"/>
      <c r="Q6" s="364"/>
    </row>
    <row r="7" spans="1:17" s="22" customFormat="1" ht="13.5" customHeight="1">
      <c r="A7" s="197"/>
      <c r="B7" s="198"/>
      <c r="C7" s="198"/>
      <c r="D7" s="199" t="s">
        <v>81</v>
      </c>
      <c r="E7" s="200">
        <f t="shared" ref="E7:E23" si="0">F7+I7+J7+K7+N7+O7+P7+Q7</f>
        <v>9994.8799999999992</v>
      </c>
      <c r="F7" s="200">
        <f t="shared" ref="F7:F23" si="1">G7+H7</f>
        <v>9994.8799999999992</v>
      </c>
      <c r="G7" s="200">
        <v>7980.88</v>
      </c>
      <c r="H7" s="200">
        <v>2014</v>
      </c>
      <c r="I7" s="200">
        <v>0</v>
      </c>
      <c r="J7" s="200">
        <v>0</v>
      </c>
      <c r="K7" s="200">
        <f t="shared" ref="K7:K22" si="2">L7+M7</f>
        <v>0</v>
      </c>
      <c r="L7" s="200">
        <v>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</row>
    <row r="8" spans="1:17" ht="13.5" customHeight="1">
      <c r="A8" s="197">
        <v>208</v>
      </c>
      <c r="B8" s="198"/>
      <c r="C8" s="198"/>
      <c r="D8" s="199" t="s">
        <v>112</v>
      </c>
      <c r="E8" s="200">
        <f t="shared" si="0"/>
        <v>1304.94</v>
      </c>
      <c r="F8" s="200">
        <f t="shared" si="1"/>
        <v>1304.94</v>
      </c>
      <c r="G8" s="200">
        <v>1304.94</v>
      </c>
      <c r="H8" s="200">
        <v>0</v>
      </c>
      <c r="I8" s="200">
        <v>0</v>
      </c>
      <c r="J8" s="200">
        <v>0</v>
      </c>
      <c r="K8" s="200">
        <f t="shared" si="2"/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</row>
    <row r="9" spans="1:17" ht="13.5" customHeight="1">
      <c r="A9" s="197"/>
      <c r="B9" s="198" t="s">
        <v>114</v>
      </c>
      <c r="C9" s="198"/>
      <c r="D9" s="199" t="s">
        <v>115</v>
      </c>
      <c r="E9" s="200">
        <f t="shared" si="0"/>
        <v>1304.94</v>
      </c>
      <c r="F9" s="200">
        <f t="shared" si="1"/>
        <v>1304.94</v>
      </c>
      <c r="G9" s="200">
        <v>1304.94</v>
      </c>
      <c r="H9" s="200">
        <v>0</v>
      </c>
      <c r="I9" s="200">
        <v>0</v>
      </c>
      <c r="J9" s="200">
        <v>0</v>
      </c>
      <c r="K9" s="200">
        <f t="shared" si="2"/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</row>
    <row r="10" spans="1:17" ht="13.5" customHeight="1">
      <c r="A10" s="197">
        <v>208</v>
      </c>
      <c r="B10" s="198" t="s">
        <v>117</v>
      </c>
      <c r="C10" s="198" t="s">
        <v>118</v>
      </c>
      <c r="D10" s="199" t="s">
        <v>119</v>
      </c>
      <c r="E10" s="200">
        <f t="shared" si="0"/>
        <v>373.15</v>
      </c>
      <c r="F10" s="200">
        <f t="shared" si="1"/>
        <v>373.15</v>
      </c>
      <c r="G10" s="200">
        <v>373.15</v>
      </c>
      <c r="H10" s="200">
        <v>0</v>
      </c>
      <c r="I10" s="200">
        <v>0</v>
      </c>
      <c r="J10" s="200">
        <v>0</v>
      </c>
      <c r="K10" s="200">
        <f t="shared" si="2"/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</row>
    <row r="11" spans="1:17" ht="13.5" customHeight="1">
      <c r="A11" s="197">
        <v>208</v>
      </c>
      <c r="B11" s="198" t="s">
        <v>117</v>
      </c>
      <c r="C11" s="198" t="s">
        <v>114</v>
      </c>
      <c r="D11" s="199" t="s">
        <v>120</v>
      </c>
      <c r="E11" s="200">
        <f t="shared" si="0"/>
        <v>931.79</v>
      </c>
      <c r="F11" s="200">
        <f t="shared" si="1"/>
        <v>931.79</v>
      </c>
      <c r="G11" s="200">
        <v>931.79</v>
      </c>
      <c r="H11" s="200">
        <v>0</v>
      </c>
      <c r="I11" s="200">
        <v>0</v>
      </c>
      <c r="J11" s="200">
        <v>0</v>
      </c>
      <c r="K11" s="200">
        <f t="shared" si="2"/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</row>
    <row r="12" spans="1:17" ht="13.5" customHeight="1">
      <c r="A12" s="197">
        <v>210</v>
      </c>
      <c r="B12" s="198"/>
      <c r="C12" s="198"/>
      <c r="D12" s="199" t="s">
        <v>121</v>
      </c>
      <c r="E12" s="200">
        <f t="shared" si="0"/>
        <v>740.01</v>
      </c>
      <c r="F12" s="200">
        <f t="shared" si="1"/>
        <v>740.01</v>
      </c>
      <c r="G12" s="200">
        <v>740.01</v>
      </c>
      <c r="H12" s="200">
        <v>0</v>
      </c>
      <c r="I12" s="200">
        <v>0</v>
      </c>
      <c r="J12" s="200">
        <v>0</v>
      </c>
      <c r="K12" s="200">
        <f t="shared" si="2"/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</row>
    <row r="13" spans="1:17" ht="13.5" customHeight="1">
      <c r="A13" s="197"/>
      <c r="B13" s="198" t="s">
        <v>122</v>
      </c>
      <c r="C13" s="198"/>
      <c r="D13" s="199" t="s">
        <v>123</v>
      </c>
      <c r="E13" s="200">
        <f t="shared" si="0"/>
        <v>740.01</v>
      </c>
      <c r="F13" s="200">
        <f t="shared" si="1"/>
        <v>740.01</v>
      </c>
      <c r="G13" s="200">
        <v>740.01</v>
      </c>
      <c r="H13" s="200">
        <v>0</v>
      </c>
      <c r="I13" s="200">
        <v>0</v>
      </c>
      <c r="J13" s="200">
        <v>0</v>
      </c>
      <c r="K13" s="200">
        <f t="shared" si="2"/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</row>
    <row r="14" spans="1:17" ht="13.5" customHeight="1">
      <c r="A14" s="197">
        <v>210</v>
      </c>
      <c r="B14" s="198" t="s">
        <v>124</v>
      </c>
      <c r="C14" s="198" t="s">
        <v>118</v>
      </c>
      <c r="D14" s="199" t="s">
        <v>125</v>
      </c>
      <c r="E14" s="200">
        <f t="shared" si="0"/>
        <v>740.01</v>
      </c>
      <c r="F14" s="200">
        <f t="shared" si="1"/>
        <v>740.01</v>
      </c>
      <c r="G14" s="200">
        <v>740.01</v>
      </c>
      <c r="H14" s="200">
        <v>0</v>
      </c>
      <c r="I14" s="200">
        <v>0</v>
      </c>
      <c r="J14" s="200">
        <v>0</v>
      </c>
      <c r="K14" s="200">
        <f t="shared" si="2"/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</row>
    <row r="15" spans="1:17" ht="13.5" customHeight="1">
      <c r="A15" s="197">
        <v>213</v>
      </c>
      <c r="B15" s="198"/>
      <c r="C15" s="198"/>
      <c r="D15" s="199" t="s">
        <v>126</v>
      </c>
      <c r="E15" s="200">
        <f t="shared" si="0"/>
        <v>5146.2299999999996</v>
      </c>
      <c r="F15" s="200">
        <f t="shared" si="1"/>
        <v>5146.2299999999996</v>
      </c>
      <c r="G15" s="200">
        <v>5146.2299999999996</v>
      </c>
      <c r="H15" s="200">
        <v>0</v>
      </c>
      <c r="I15" s="200">
        <v>0</v>
      </c>
      <c r="J15" s="200">
        <v>0</v>
      </c>
      <c r="K15" s="200">
        <f t="shared" si="2"/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</row>
    <row r="16" spans="1:17" ht="13.5" customHeight="1">
      <c r="A16" s="197"/>
      <c r="B16" s="198" t="s">
        <v>118</v>
      </c>
      <c r="C16" s="198"/>
      <c r="D16" s="199" t="s">
        <v>127</v>
      </c>
      <c r="E16" s="200">
        <f t="shared" si="0"/>
        <v>5146.2299999999996</v>
      </c>
      <c r="F16" s="200">
        <f t="shared" si="1"/>
        <v>5146.2299999999996</v>
      </c>
      <c r="G16" s="200">
        <v>5146.2299999999996</v>
      </c>
      <c r="H16" s="200">
        <v>0</v>
      </c>
      <c r="I16" s="200">
        <v>0</v>
      </c>
      <c r="J16" s="200">
        <v>0</v>
      </c>
      <c r="K16" s="200">
        <f t="shared" si="2"/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</row>
    <row r="17" spans="1:17" ht="13.5" customHeight="1">
      <c r="A17" s="197">
        <v>213</v>
      </c>
      <c r="B17" s="198" t="s">
        <v>128</v>
      </c>
      <c r="C17" s="198" t="s">
        <v>129</v>
      </c>
      <c r="D17" s="199" t="s">
        <v>130</v>
      </c>
      <c r="E17" s="200">
        <f t="shared" si="0"/>
        <v>5145.03</v>
      </c>
      <c r="F17" s="200">
        <f t="shared" si="1"/>
        <v>5145.03</v>
      </c>
      <c r="G17" s="200">
        <v>5145.03</v>
      </c>
      <c r="H17" s="200">
        <v>0</v>
      </c>
      <c r="I17" s="200">
        <v>0</v>
      </c>
      <c r="J17" s="200">
        <v>0</v>
      </c>
      <c r="K17" s="200">
        <f t="shared" si="2"/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</row>
    <row r="18" spans="1:17" ht="13.5" customHeight="1">
      <c r="A18" s="197">
        <v>213</v>
      </c>
      <c r="B18" s="198" t="s">
        <v>128</v>
      </c>
      <c r="C18" s="198" t="s">
        <v>114</v>
      </c>
      <c r="D18" s="199" t="s">
        <v>131</v>
      </c>
      <c r="E18" s="200">
        <f t="shared" si="0"/>
        <v>1.2</v>
      </c>
      <c r="F18" s="200">
        <f t="shared" si="1"/>
        <v>1.2</v>
      </c>
      <c r="G18" s="200">
        <v>1.2</v>
      </c>
      <c r="H18" s="200">
        <v>0</v>
      </c>
      <c r="I18" s="200">
        <v>0</v>
      </c>
      <c r="J18" s="200">
        <v>0</v>
      </c>
      <c r="K18" s="200">
        <f t="shared" si="2"/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</row>
    <row r="19" spans="1:17" ht="13.5" customHeight="1">
      <c r="A19" s="197">
        <v>221</v>
      </c>
      <c r="B19" s="198"/>
      <c r="C19" s="198"/>
      <c r="D19" s="199" t="s">
        <v>132</v>
      </c>
      <c r="E19" s="200">
        <f t="shared" si="0"/>
        <v>789.7</v>
      </c>
      <c r="F19" s="200">
        <f t="shared" si="1"/>
        <v>789.7</v>
      </c>
      <c r="G19" s="200">
        <v>789.7</v>
      </c>
      <c r="H19" s="200">
        <v>0</v>
      </c>
      <c r="I19" s="200">
        <v>0</v>
      </c>
      <c r="J19" s="200">
        <v>0</v>
      </c>
      <c r="K19" s="200">
        <f t="shared" si="2"/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</row>
    <row r="20" spans="1:17" ht="13.5" customHeight="1">
      <c r="A20" s="197"/>
      <c r="B20" s="198" t="s">
        <v>118</v>
      </c>
      <c r="C20" s="198"/>
      <c r="D20" s="199" t="s">
        <v>133</v>
      </c>
      <c r="E20" s="200">
        <f t="shared" si="0"/>
        <v>678.01</v>
      </c>
      <c r="F20" s="200">
        <f t="shared" si="1"/>
        <v>678.01</v>
      </c>
      <c r="G20" s="200">
        <v>678.01</v>
      </c>
      <c r="H20" s="200">
        <v>0</v>
      </c>
      <c r="I20" s="200">
        <v>0</v>
      </c>
      <c r="J20" s="200">
        <v>0</v>
      </c>
      <c r="K20" s="200">
        <f t="shared" si="2"/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</row>
    <row r="21" spans="1:17" ht="13.5" customHeight="1">
      <c r="A21" s="197">
        <v>221</v>
      </c>
      <c r="B21" s="198" t="s">
        <v>128</v>
      </c>
      <c r="C21" s="198" t="s">
        <v>134</v>
      </c>
      <c r="D21" s="199" t="s">
        <v>135</v>
      </c>
      <c r="E21" s="200">
        <f t="shared" si="0"/>
        <v>678.01</v>
      </c>
      <c r="F21" s="200">
        <f t="shared" si="1"/>
        <v>678.01</v>
      </c>
      <c r="G21" s="200">
        <v>678.01</v>
      </c>
      <c r="H21" s="200">
        <v>0</v>
      </c>
      <c r="I21" s="200">
        <v>0</v>
      </c>
      <c r="J21" s="200">
        <v>0</v>
      </c>
      <c r="K21" s="200">
        <f t="shared" si="2"/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</row>
    <row r="22" spans="1:17" ht="13.5" customHeight="1">
      <c r="A22" s="197"/>
      <c r="B22" s="198" t="s">
        <v>136</v>
      </c>
      <c r="C22" s="198"/>
      <c r="D22" s="199" t="s">
        <v>137</v>
      </c>
      <c r="E22" s="200">
        <f t="shared" si="0"/>
        <v>111.69</v>
      </c>
      <c r="F22" s="200">
        <f t="shared" si="1"/>
        <v>111.69</v>
      </c>
      <c r="G22" s="200">
        <v>111.69</v>
      </c>
      <c r="H22" s="200">
        <v>0</v>
      </c>
      <c r="I22" s="200">
        <v>0</v>
      </c>
      <c r="J22" s="200">
        <v>0</v>
      </c>
      <c r="K22" s="200">
        <f t="shared" si="2"/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</row>
    <row r="23" spans="1:17" ht="13.5" customHeight="1">
      <c r="A23" s="197">
        <v>221</v>
      </c>
      <c r="B23" s="198" t="s">
        <v>138</v>
      </c>
      <c r="C23" s="198" t="s">
        <v>139</v>
      </c>
      <c r="D23" s="199" t="s">
        <v>140</v>
      </c>
      <c r="E23" s="200">
        <f t="shared" si="0"/>
        <v>111.69</v>
      </c>
      <c r="F23" s="200">
        <f t="shared" si="1"/>
        <v>111.69</v>
      </c>
      <c r="G23" s="200">
        <v>111.69</v>
      </c>
      <c r="H23" s="200"/>
      <c r="I23" s="200"/>
      <c r="J23" s="200"/>
      <c r="K23" s="200"/>
      <c r="L23" s="200"/>
      <c r="M23" s="200"/>
      <c r="N23" s="200"/>
      <c r="O23" s="200"/>
      <c r="P23" s="200"/>
      <c r="Q23" s="200"/>
    </row>
    <row r="24" spans="1:17" ht="13.5" customHeight="1">
      <c r="A24" s="197">
        <v>211</v>
      </c>
      <c r="B24" s="198"/>
      <c r="C24" s="198"/>
      <c r="D24" s="199" t="s">
        <v>141</v>
      </c>
      <c r="E24" s="200"/>
      <c r="F24" s="200"/>
      <c r="G24" s="200"/>
      <c r="H24" s="200">
        <v>2014</v>
      </c>
      <c r="I24" s="200"/>
      <c r="J24" s="200"/>
      <c r="K24" s="200"/>
      <c r="L24" s="200"/>
      <c r="M24" s="200"/>
      <c r="N24" s="200"/>
      <c r="O24" s="200"/>
      <c r="P24" s="200"/>
      <c r="Q24" s="200"/>
    </row>
    <row r="25" spans="1:17" ht="13.5" customHeight="1">
      <c r="A25" s="197"/>
      <c r="B25" s="198" t="s">
        <v>114</v>
      </c>
      <c r="C25" s="198"/>
      <c r="D25" s="199" t="s">
        <v>142</v>
      </c>
      <c r="E25" s="200"/>
      <c r="F25" s="200"/>
      <c r="G25" s="200"/>
      <c r="H25" s="200">
        <v>2014</v>
      </c>
      <c r="I25" s="200"/>
      <c r="J25" s="200"/>
      <c r="K25" s="200"/>
      <c r="L25" s="200"/>
      <c r="M25" s="200"/>
      <c r="N25" s="200"/>
      <c r="O25" s="200"/>
      <c r="P25" s="200"/>
      <c r="Q25" s="200"/>
    </row>
    <row r="26" spans="1:17" ht="13.5" customHeight="1">
      <c r="A26" s="197">
        <v>211</v>
      </c>
      <c r="B26" s="198" t="s">
        <v>114</v>
      </c>
      <c r="C26" s="198" t="s">
        <v>143</v>
      </c>
      <c r="D26" s="199" t="s">
        <v>144</v>
      </c>
      <c r="E26" s="200"/>
      <c r="F26" s="200"/>
      <c r="G26" s="200"/>
      <c r="H26" s="200">
        <v>2014</v>
      </c>
      <c r="I26" s="200"/>
      <c r="J26" s="200"/>
      <c r="K26" s="200"/>
      <c r="L26" s="200"/>
      <c r="M26" s="200"/>
      <c r="N26" s="200"/>
      <c r="O26" s="200"/>
      <c r="P26" s="200"/>
      <c r="Q26" s="200"/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>
      <selection activeCell="A3" sqref="A3"/>
    </sheetView>
  </sheetViews>
  <sheetFormatPr defaultColWidth="9" defaultRowHeight="13.5"/>
  <cols>
    <col min="1" max="1" width="30.5" customWidth="1"/>
    <col min="2" max="15" width="16" customWidth="1"/>
  </cols>
  <sheetData>
    <row r="1" spans="1:15" ht="27" customHeight="1">
      <c r="A1" s="365" t="s">
        <v>151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3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66" t="s">
        <v>152</v>
      </c>
      <c r="O2" s="366"/>
    </row>
    <row r="3" spans="1:15" ht="30" customHeight="1">
      <c r="A3" s="71" t="s">
        <v>277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2"/>
      <c r="M3" s="182"/>
      <c r="N3" s="367" t="s">
        <v>25</v>
      </c>
      <c r="O3" s="367"/>
    </row>
    <row r="4" spans="1:15" ht="13.5" customHeight="1">
      <c r="A4" s="377" t="s">
        <v>78</v>
      </c>
      <c r="B4" s="184" t="s">
        <v>153</v>
      </c>
      <c r="C4" s="185"/>
      <c r="D4" s="185"/>
      <c r="E4" s="185"/>
      <c r="F4" s="185"/>
      <c r="G4" s="185"/>
      <c r="H4" s="186"/>
      <c r="I4" s="186"/>
      <c r="J4" s="186"/>
      <c r="K4" s="184" t="s">
        <v>154</v>
      </c>
      <c r="L4" s="185"/>
      <c r="M4" s="185"/>
      <c r="N4" s="185"/>
      <c r="O4" s="191"/>
    </row>
    <row r="5" spans="1:15" ht="13.5" customHeight="1">
      <c r="A5" s="378"/>
      <c r="B5" s="377" t="s">
        <v>81</v>
      </c>
      <c r="C5" s="368" t="s">
        <v>82</v>
      </c>
      <c r="D5" s="369"/>
      <c r="E5" s="370"/>
      <c r="F5" s="380" t="s">
        <v>155</v>
      </c>
      <c r="G5" s="380" t="s">
        <v>36</v>
      </c>
      <c r="H5" s="371" t="s">
        <v>83</v>
      </c>
      <c r="I5" s="372"/>
      <c r="J5" s="373"/>
      <c r="K5" s="381" t="s">
        <v>81</v>
      </c>
      <c r="L5" s="374" t="s">
        <v>86</v>
      </c>
      <c r="M5" s="375"/>
      <c r="N5" s="376"/>
      <c r="O5" s="381" t="s">
        <v>87</v>
      </c>
    </row>
    <row r="6" spans="1:15" ht="24" customHeight="1">
      <c r="A6" s="379"/>
      <c r="B6" s="379"/>
      <c r="C6" s="188" t="s">
        <v>88</v>
      </c>
      <c r="D6" s="188" t="s">
        <v>89</v>
      </c>
      <c r="E6" s="188" t="s">
        <v>90</v>
      </c>
      <c r="F6" s="380"/>
      <c r="G6" s="380"/>
      <c r="H6" s="187" t="s">
        <v>88</v>
      </c>
      <c r="I6" s="187" t="s">
        <v>91</v>
      </c>
      <c r="J6" s="187" t="s">
        <v>90</v>
      </c>
      <c r="K6" s="382"/>
      <c r="L6" s="192" t="s">
        <v>92</v>
      </c>
      <c r="M6" s="192" t="s">
        <v>93</v>
      </c>
      <c r="N6" s="192" t="s">
        <v>94</v>
      </c>
      <c r="O6" s="382"/>
    </row>
    <row r="7" spans="1:15" s="22" customFormat="1" ht="13.5" customHeight="1">
      <c r="A7" s="189"/>
      <c r="B7" s="190">
        <f t="shared" ref="B7:B16" si="0">C7+F7+G7+H7</f>
        <v>9994.8799999999992</v>
      </c>
      <c r="C7" s="190">
        <f t="shared" ref="C7:C16" si="1">D7+E7</f>
        <v>9994.8799999999992</v>
      </c>
      <c r="D7" s="190">
        <v>7980.88</v>
      </c>
      <c r="E7" s="190">
        <v>2014</v>
      </c>
      <c r="F7" s="190">
        <v>0</v>
      </c>
      <c r="G7" s="190">
        <v>0</v>
      </c>
      <c r="H7" s="190">
        <f t="shared" ref="H7:H16" si="2">I7+J7</f>
        <v>0</v>
      </c>
      <c r="I7" s="190">
        <v>0</v>
      </c>
      <c r="J7" s="190">
        <v>0</v>
      </c>
      <c r="K7" s="190">
        <f t="shared" ref="K7:K16" si="3">L7+M7+N7+O7</f>
        <v>9994.8799999999992</v>
      </c>
      <c r="L7" s="190">
        <v>6795.62</v>
      </c>
      <c r="M7" s="190">
        <v>731.49</v>
      </c>
      <c r="N7" s="190">
        <v>453.77</v>
      </c>
      <c r="O7" s="190">
        <v>2014</v>
      </c>
    </row>
    <row r="8" spans="1:15" ht="13.5" customHeight="1">
      <c r="A8" s="189" t="s">
        <v>95</v>
      </c>
      <c r="B8" s="190">
        <f t="shared" si="0"/>
        <v>9994.8799999999992</v>
      </c>
      <c r="C8" s="190">
        <f t="shared" si="1"/>
        <v>9994.8799999999992</v>
      </c>
      <c r="D8" s="190">
        <v>7980.88</v>
      </c>
      <c r="E8" s="190">
        <v>2014</v>
      </c>
      <c r="F8" s="190">
        <v>0</v>
      </c>
      <c r="G8" s="190">
        <v>0</v>
      </c>
      <c r="H8" s="190">
        <f t="shared" si="2"/>
        <v>0</v>
      </c>
      <c r="I8" s="190">
        <v>0</v>
      </c>
      <c r="J8" s="190">
        <v>0</v>
      </c>
      <c r="K8" s="190">
        <f t="shared" si="3"/>
        <v>9994.8799999999992</v>
      </c>
      <c r="L8" s="190">
        <v>6795.62</v>
      </c>
      <c r="M8" s="190">
        <v>731.49</v>
      </c>
      <c r="N8" s="190">
        <v>453.77</v>
      </c>
      <c r="O8" s="190">
        <v>2014</v>
      </c>
    </row>
    <row r="9" spans="1:15" ht="13.5" customHeight="1">
      <c r="A9" s="189" t="s">
        <v>96</v>
      </c>
      <c r="B9" s="190">
        <f t="shared" si="0"/>
        <v>407.36</v>
      </c>
      <c r="C9" s="190">
        <f t="shared" si="1"/>
        <v>407.36</v>
      </c>
      <c r="D9" s="190">
        <v>407.36</v>
      </c>
      <c r="E9" s="190">
        <v>0</v>
      </c>
      <c r="F9" s="190">
        <v>0</v>
      </c>
      <c r="G9" s="190">
        <v>0</v>
      </c>
      <c r="H9" s="190">
        <f t="shared" si="2"/>
        <v>0</v>
      </c>
      <c r="I9" s="190">
        <v>0</v>
      </c>
      <c r="J9" s="190">
        <v>0</v>
      </c>
      <c r="K9" s="190">
        <f t="shared" si="3"/>
        <v>407.36</v>
      </c>
      <c r="L9" s="190">
        <v>317.74</v>
      </c>
      <c r="M9" s="190">
        <v>79.040000000000006</v>
      </c>
      <c r="N9" s="190">
        <v>10.58</v>
      </c>
      <c r="O9" s="190">
        <v>0</v>
      </c>
    </row>
    <row r="10" spans="1:15" ht="13.5" customHeight="1">
      <c r="A10" s="189" t="s">
        <v>97</v>
      </c>
      <c r="B10" s="190">
        <f t="shared" si="0"/>
        <v>130.65</v>
      </c>
      <c r="C10" s="190">
        <f t="shared" si="1"/>
        <v>130.65</v>
      </c>
      <c r="D10" s="190">
        <v>130.65</v>
      </c>
      <c r="E10" s="190">
        <v>0</v>
      </c>
      <c r="F10" s="190">
        <v>0</v>
      </c>
      <c r="G10" s="190">
        <v>0</v>
      </c>
      <c r="H10" s="190">
        <f t="shared" si="2"/>
        <v>0</v>
      </c>
      <c r="I10" s="190">
        <v>0</v>
      </c>
      <c r="J10" s="190">
        <v>0</v>
      </c>
      <c r="K10" s="190">
        <f t="shared" si="3"/>
        <v>130.65</v>
      </c>
      <c r="L10" s="190">
        <v>48.47</v>
      </c>
      <c r="M10" s="190">
        <v>77.680000000000007</v>
      </c>
      <c r="N10" s="190">
        <v>4.5</v>
      </c>
      <c r="O10" s="190">
        <v>0</v>
      </c>
    </row>
    <row r="11" spans="1:15" ht="13.5" customHeight="1">
      <c r="A11" s="189" t="s">
        <v>98</v>
      </c>
      <c r="B11" s="190">
        <f t="shared" si="0"/>
        <v>852.09</v>
      </c>
      <c r="C11" s="190">
        <f t="shared" si="1"/>
        <v>852.09</v>
      </c>
      <c r="D11" s="190">
        <v>852.09</v>
      </c>
      <c r="E11" s="190">
        <v>0</v>
      </c>
      <c r="F11" s="190">
        <v>0</v>
      </c>
      <c r="G11" s="190">
        <v>0</v>
      </c>
      <c r="H11" s="190">
        <f t="shared" si="2"/>
        <v>0</v>
      </c>
      <c r="I11" s="190">
        <v>0</v>
      </c>
      <c r="J11" s="190">
        <v>0</v>
      </c>
      <c r="K11" s="190">
        <f t="shared" si="3"/>
        <v>852.09</v>
      </c>
      <c r="L11" s="190">
        <v>445.41</v>
      </c>
      <c r="M11" s="190">
        <v>401.47</v>
      </c>
      <c r="N11" s="190">
        <v>5.21</v>
      </c>
      <c r="O11" s="190">
        <v>0</v>
      </c>
    </row>
    <row r="12" spans="1:15" ht="13.5" customHeight="1">
      <c r="A12" s="189" t="s">
        <v>99</v>
      </c>
      <c r="B12" s="190">
        <f t="shared" si="0"/>
        <v>87.63</v>
      </c>
      <c r="C12" s="190">
        <f t="shared" si="1"/>
        <v>87.63</v>
      </c>
      <c r="D12" s="190">
        <v>87.63</v>
      </c>
      <c r="E12" s="190">
        <v>0</v>
      </c>
      <c r="F12" s="190">
        <v>0</v>
      </c>
      <c r="G12" s="190">
        <v>0</v>
      </c>
      <c r="H12" s="190">
        <f t="shared" si="2"/>
        <v>0</v>
      </c>
      <c r="I12" s="190">
        <v>0</v>
      </c>
      <c r="J12" s="190">
        <v>0</v>
      </c>
      <c r="K12" s="190">
        <f t="shared" si="3"/>
        <v>87.63</v>
      </c>
      <c r="L12" s="190">
        <v>81.97</v>
      </c>
      <c r="M12" s="190">
        <v>5.61</v>
      </c>
      <c r="N12" s="190">
        <v>0.05</v>
      </c>
      <c r="O12" s="190">
        <v>0</v>
      </c>
    </row>
    <row r="13" spans="1:15" ht="13.5" customHeight="1">
      <c r="A13" s="189" t="s">
        <v>100</v>
      </c>
      <c r="B13" s="190">
        <f t="shared" si="0"/>
        <v>75.12</v>
      </c>
      <c r="C13" s="190">
        <f t="shared" si="1"/>
        <v>75.12</v>
      </c>
      <c r="D13" s="190">
        <v>75.12</v>
      </c>
      <c r="E13" s="190">
        <v>0</v>
      </c>
      <c r="F13" s="190">
        <v>0</v>
      </c>
      <c r="G13" s="190">
        <v>0</v>
      </c>
      <c r="H13" s="190">
        <f t="shared" si="2"/>
        <v>0</v>
      </c>
      <c r="I13" s="190">
        <v>0</v>
      </c>
      <c r="J13" s="190">
        <v>0</v>
      </c>
      <c r="K13" s="190">
        <f t="shared" si="3"/>
        <v>75.12</v>
      </c>
      <c r="L13" s="190">
        <v>66</v>
      </c>
      <c r="M13" s="190">
        <v>6.13</v>
      </c>
      <c r="N13" s="190">
        <v>2.99</v>
      </c>
      <c r="O13" s="190">
        <v>0</v>
      </c>
    </row>
    <row r="14" spans="1:15" ht="13.5" customHeight="1">
      <c r="A14" s="189" t="s">
        <v>101</v>
      </c>
      <c r="B14" s="190">
        <f t="shared" si="0"/>
        <v>18.100000000000001</v>
      </c>
      <c r="C14" s="190">
        <f t="shared" si="1"/>
        <v>18.100000000000001</v>
      </c>
      <c r="D14" s="190">
        <v>18.100000000000001</v>
      </c>
      <c r="E14" s="190">
        <v>0</v>
      </c>
      <c r="F14" s="190">
        <v>0</v>
      </c>
      <c r="G14" s="190">
        <v>0</v>
      </c>
      <c r="H14" s="190">
        <f t="shared" si="2"/>
        <v>0</v>
      </c>
      <c r="I14" s="190">
        <v>0</v>
      </c>
      <c r="J14" s="190">
        <v>0</v>
      </c>
      <c r="K14" s="190">
        <f t="shared" si="3"/>
        <v>18.100000000000001</v>
      </c>
      <c r="L14" s="190">
        <v>16.16</v>
      </c>
      <c r="M14" s="190">
        <v>0.56000000000000005</v>
      </c>
      <c r="N14" s="190">
        <v>1.38</v>
      </c>
      <c r="O14" s="190">
        <v>0</v>
      </c>
    </row>
    <row r="15" spans="1:15" ht="13.5" customHeight="1">
      <c r="A15" s="189" t="s">
        <v>102</v>
      </c>
      <c r="B15" s="190">
        <f t="shared" si="0"/>
        <v>43.4</v>
      </c>
      <c r="C15" s="190">
        <f t="shared" si="1"/>
        <v>43.4</v>
      </c>
      <c r="D15" s="190">
        <v>43.4</v>
      </c>
      <c r="E15" s="190">
        <v>0</v>
      </c>
      <c r="F15" s="190">
        <v>0</v>
      </c>
      <c r="G15" s="190">
        <v>0</v>
      </c>
      <c r="H15" s="190">
        <f t="shared" si="2"/>
        <v>0</v>
      </c>
      <c r="I15" s="190">
        <v>0</v>
      </c>
      <c r="J15" s="190">
        <v>0</v>
      </c>
      <c r="K15" s="190">
        <f t="shared" si="3"/>
        <v>43.4</v>
      </c>
      <c r="L15" s="190">
        <v>37.83</v>
      </c>
      <c r="M15" s="190">
        <v>4.5</v>
      </c>
      <c r="N15" s="190">
        <v>1.07</v>
      </c>
      <c r="O15" s="190">
        <v>0</v>
      </c>
    </row>
    <row r="16" spans="1:15" ht="13.5" customHeight="1">
      <c r="A16" s="189" t="s">
        <v>103</v>
      </c>
      <c r="B16" s="190">
        <f t="shared" si="0"/>
        <v>8380.5300000000007</v>
      </c>
      <c r="C16" s="190">
        <f t="shared" si="1"/>
        <v>8380.5300000000007</v>
      </c>
      <c r="D16" s="190">
        <v>6366.53</v>
      </c>
      <c r="E16" s="190">
        <v>2014</v>
      </c>
      <c r="F16" s="190">
        <v>0</v>
      </c>
      <c r="G16" s="190">
        <v>0</v>
      </c>
      <c r="H16" s="190">
        <f t="shared" si="2"/>
        <v>0</v>
      </c>
      <c r="I16" s="190">
        <v>0</v>
      </c>
      <c r="J16" s="190">
        <v>0</v>
      </c>
      <c r="K16" s="190">
        <f t="shared" si="3"/>
        <v>8380.5300000000007</v>
      </c>
      <c r="L16" s="190">
        <v>5782.04</v>
      </c>
      <c r="M16" s="190">
        <v>156.5</v>
      </c>
      <c r="N16" s="190">
        <v>427.99</v>
      </c>
      <c r="O16" s="190">
        <v>2014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workbookViewId="0">
      <selection activeCell="A3" sqref="A3"/>
    </sheetView>
  </sheetViews>
  <sheetFormatPr defaultColWidth="9" defaultRowHeight="13.5"/>
  <cols>
    <col min="1" max="10" width="15.25" customWidth="1"/>
  </cols>
  <sheetData>
    <row r="1" spans="1:10" ht="27" customHeight="1">
      <c r="A1" s="383" t="s">
        <v>151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3.5" customHeight="1">
      <c r="A2" s="175"/>
      <c r="B2" s="175"/>
      <c r="C2" s="175"/>
      <c r="D2" s="175"/>
      <c r="E2" s="175"/>
      <c r="F2" s="175"/>
      <c r="G2" s="175"/>
      <c r="H2" s="175"/>
      <c r="I2" s="384" t="s">
        <v>156</v>
      </c>
      <c r="J2" s="384"/>
    </row>
    <row r="3" spans="1:10" ht="20.25" customHeight="1">
      <c r="A3" s="71" t="s">
        <v>277</v>
      </c>
      <c r="B3" s="176"/>
      <c r="C3" s="176"/>
      <c r="D3" s="176"/>
      <c r="E3" s="176"/>
      <c r="F3" s="176"/>
      <c r="G3" s="176"/>
      <c r="H3" s="176"/>
      <c r="I3" s="385" t="s">
        <v>25</v>
      </c>
      <c r="J3" s="385"/>
    </row>
    <row r="4" spans="1:10" ht="13.5" customHeight="1">
      <c r="A4" s="393" t="s">
        <v>78</v>
      </c>
      <c r="B4" s="386" t="s">
        <v>106</v>
      </c>
      <c r="C4" s="386"/>
      <c r="D4" s="386"/>
      <c r="E4" s="396" t="s">
        <v>107</v>
      </c>
      <c r="F4" s="387" t="s">
        <v>157</v>
      </c>
      <c r="G4" s="388"/>
      <c r="H4" s="388"/>
      <c r="I4" s="388"/>
      <c r="J4" s="389"/>
    </row>
    <row r="5" spans="1:10" ht="13.5" customHeight="1">
      <c r="A5" s="394"/>
      <c r="B5" s="393" t="s">
        <v>108</v>
      </c>
      <c r="C5" s="393" t="s">
        <v>109</v>
      </c>
      <c r="D5" s="393" t="s">
        <v>110</v>
      </c>
      <c r="E5" s="397"/>
      <c r="F5" s="399" t="s">
        <v>81</v>
      </c>
      <c r="G5" s="390" t="s">
        <v>86</v>
      </c>
      <c r="H5" s="391"/>
      <c r="I5" s="392"/>
      <c r="J5" s="399" t="s">
        <v>87</v>
      </c>
    </row>
    <row r="6" spans="1:10" ht="24" customHeight="1">
      <c r="A6" s="395"/>
      <c r="B6" s="395"/>
      <c r="C6" s="395"/>
      <c r="D6" s="395"/>
      <c r="E6" s="398"/>
      <c r="F6" s="400"/>
      <c r="G6" s="177" t="s">
        <v>92</v>
      </c>
      <c r="H6" s="177" t="s">
        <v>93</v>
      </c>
      <c r="I6" s="177" t="s">
        <v>94</v>
      </c>
      <c r="J6" s="400"/>
    </row>
    <row r="7" spans="1:10" s="22" customFormat="1" ht="24" customHeight="1">
      <c r="A7" s="178"/>
      <c r="B7" s="179"/>
      <c r="C7" s="180"/>
      <c r="D7" s="180"/>
      <c r="E7" s="179" t="s">
        <v>81</v>
      </c>
      <c r="F7" s="181">
        <v>9994.8799999999992</v>
      </c>
      <c r="G7" s="181">
        <v>6795.62</v>
      </c>
      <c r="H7" s="181">
        <v>731.49</v>
      </c>
      <c r="I7" s="181">
        <v>453.77</v>
      </c>
      <c r="J7" s="181">
        <v>2014</v>
      </c>
    </row>
    <row r="8" spans="1:10" ht="24" customHeight="1">
      <c r="A8" s="178" t="s">
        <v>95</v>
      </c>
      <c r="B8" s="179"/>
      <c r="C8" s="180"/>
      <c r="D8" s="180"/>
      <c r="E8" s="179"/>
      <c r="F8" s="181">
        <v>9994.8799999999992</v>
      </c>
      <c r="G8" s="181">
        <v>6795.62</v>
      </c>
      <c r="H8" s="181">
        <v>731.49</v>
      </c>
      <c r="I8" s="181">
        <v>453.77</v>
      </c>
      <c r="J8" s="181">
        <v>2014</v>
      </c>
    </row>
    <row r="9" spans="1:10" ht="24" customHeight="1">
      <c r="A9" s="178" t="s">
        <v>111</v>
      </c>
      <c r="B9" s="179">
        <v>208</v>
      </c>
      <c r="C9" s="180"/>
      <c r="D9" s="180"/>
      <c r="E9" s="179" t="s">
        <v>112</v>
      </c>
      <c r="F9" s="181">
        <v>1304.94</v>
      </c>
      <c r="G9" s="181">
        <v>931.79</v>
      </c>
      <c r="H9" s="181">
        <v>1.66</v>
      </c>
      <c r="I9" s="181">
        <v>371.49</v>
      </c>
      <c r="J9" s="181">
        <v>0</v>
      </c>
    </row>
    <row r="10" spans="1:10" ht="24" customHeight="1">
      <c r="A10" s="178" t="s">
        <v>113</v>
      </c>
      <c r="B10" s="179"/>
      <c r="C10" s="180" t="s">
        <v>114</v>
      </c>
      <c r="D10" s="180"/>
      <c r="E10" s="179" t="s">
        <v>115</v>
      </c>
      <c r="F10" s="181">
        <v>1304.94</v>
      </c>
      <c r="G10" s="181">
        <v>931.79</v>
      </c>
      <c r="H10" s="181">
        <v>1.66</v>
      </c>
      <c r="I10" s="181">
        <v>371.49</v>
      </c>
      <c r="J10" s="181">
        <v>0</v>
      </c>
    </row>
    <row r="11" spans="1:10" ht="24" customHeight="1">
      <c r="A11" s="178" t="s">
        <v>116</v>
      </c>
      <c r="B11" s="179">
        <v>208</v>
      </c>
      <c r="C11" s="180" t="s">
        <v>117</v>
      </c>
      <c r="D11" s="180" t="s">
        <v>118</v>
      </c>
      <c r="E11" s="179" t="s">
        <v>119</v>
      </c>
      <c r="F11" s="181">
        <v>373.15</v>
      </c>
      <c r="G11" s="181">
        <v>0</v>
      </c>
      <c r="H11" s="181">
        <v>1.66</v>
      </c>
      <c r="I11" s="181">
        <v>371.49</v>
      </c>
      <c r="J11" s="181">
        <v>0</v>
      </c>
    </row>
    <row r="12" spans="1:10" ht="24" customHeight="1">
      <c r="A12" s="178" t="s">
        <v>116</v>
      </c>
      <c r="B12" s="179">
        <v>208</v>
      </c>
      <c r="C12" s="180" t="s">
        <v>117</v>
      </c>
      <c r="D12" s="180" t="s">
        <v>114</v>
      </c>
      <c r="E12" s="179" t="s">
        <v>120</v>
      </c>
      <c r="F12" s="181">
        <v>931.79</v>
      </c>
      <c r="G12" s="181">
        <v>931.79</v>
      </c>
      <c r="H12" s="181">
        <v>0</v>
      </c>
      <c r="I12" s="181">
        <v>0</v>
      </c>
      <c r="J12" s="181">
        <v>0</v>
      </c>
    </row>
    <row r="13" spans="1:10" ht="24" customHeight="1">
      <c r="A13" s="178" t="s">
        <v>111</v>
      </c>
      <c r="B13" s="179">
        <v>210</v>
      </c>
      <c r="C13" s="180"/>
      <c r="D13" s="180"/>
      <c r="E13" s="179" t="s">
        <v>121</v>
      </c>
      <c r="F13" s="181">
        <v>740.01</v>
      </c>
      <c r="G13" s="181">
        <v>740.01</v>
      </c>
      <c r="H13" s="181">
        <v>0</v>
      </c>
      <c r="I13" s="181">
        <v>0</v>
      </c>
      <c r="J13" s="181">
        <v>0</v>
      </c>
    </row>
    <row r="14" spans="1:10" ht="24" customHeight="1">
      <c r="A14" s="178" t="s">
        <v>113</v>
      </c>
      <c r="B14" s="179"/>
      <c r="C14" s="180" t="s">
        <v>122</v>
      </c>
      <c r="D14" s="180"/>
      <c r="E14" s="179" t="s">
        <v>123</v>
      </c>
      <c r="F14" s="181">
        <v>740.01</v>
      </c>
      <c r="G14" s="181">
        <v>740.01</v>
      </c>
      <c r="H14" s="181">
        <v>0</v>
      </c>
      <c r="I14" s="181">
        <v>0</v>
      </c>
      <c r="J14" s="181">
        <v>0</v>
      </c>
    </row>
    <row r="15" spans="1:10" ht="24" customHeight="1">
      <c r="A15" s="178" t="s">
        <v>116</v>
      </c>
      <c r="B15" s="179">
        <v>210</v>
      </c>
      <c r="C15" s="180" t="s">
        <v>124</v>
      </c>
      <c r="D15" s="180" t="s">
        <v>118</v>
      </c>
      <c r="E15" s="179" t="s">
        <v>125</v>
      </c>
      <c r="F15" s="181">
        <v>740.01</v>
      </c>
      <c r="G15" s="181">
        <v>740.01</v>
      </c>
      <c r="H15" s="181">
        <v>0</v>
      </c>
      <c r="I15" s="181">
        <v>0</v>
      </c>
      <c r="J15" s="181">
        <v>0</v>
      </c>
    </row>
    <row r="16" spans="1:10" ht="24" customHeight="1">
      <c r="A16" s="178" t="s">
        <v>111</v>
      </c>
      <c r="B16" s="179">
        <v>213</v>
      </c>
      <c r="C16" s="180"/>
      <c r="D16" s="180"/>
      <c r="E16" s="179" t="s">
        <v>126</v>
      </c>
      <c r="F16" s="181">
        <v>5146.2299999999996</v>
      </c>
      <c r="G16" s="181">
        <v>4412.5</v>
      </c>
      <c r="H16" s="181">
        <v>652.42999999999995</v>
      </c>
      <c r="I16" s="181">
        <v>81.3</v>
      </c>
      <c r="J16" s="181">
        <v>0</v>
      </c>
    </row>
    <row r="17" spans="1:10" ht="24" customHeight="1">
      <c r="A17" s="178" t="s">
        <v>113</v>
      </c>
      <c r="B17" s="179"/>
      <c r="C17" s="180" t="s">
        <v>118</v>
      </c>
      <c r="D17" s="180"/>
      <c r="E17" s="179" t="s">
        <v>127</v>
      </c>
      <c r="F17" s="181">
        <v>5146.2299999999996</v>
      </c>
      <c r="G17" s="181">
        <v>4412.5</v>
      </c>
      <c r="H17" s="181">
        <v>652.42999999999995</v>
      </c>
      <c r="I17" s="181">
        <v>81.3</v>
      </c>
      <c r="J17" s="181">
        <v>0</v>
      </c>
    </row>
    <row r="18" spans="1:10" ht="24" customHeight="1">
      <c r="A18" s="178" t="s">
        <v>116</v>
      </c>
      <c r="B18" s="179">
        <v>213</v>
      </c>
      <c r="C18" s="180" t="s">
        <v>128</v>
      </c>
      <c r="D18" s="180" t="s">
        <v>129</v>
      </c>
      <c r="E18" s="179" t="s">
        <v>130</v>
      </c>
      <c r="F18" s="181">
        <v>5145.03</v>
      </c>
      <c r="G18" s="181">
        <v>4412.5</v>
      </c>
      <c r="H18" s="181">
        <v>651.23</v>
      </c>
      <c r="I18" s="181">
        <v>81.3</v>
      </c>
      <c r="J18" s="181">
        <v>0</v>
      </c>
    </row>
    <row r="19" spans="1:10" ht="24" customHeight="1">
      <c r="A19" s="178" t="s">
        <v>116</v>
      </c>
      <c r="B19" s="179">
        <v>213</v>
      </c>
      <c r="C19" s="180" t="s">
        <v>128</v>
      </c>
      <c r="D19" s="180" t="s">
        <v>114</v>
      </c>
      <c r="E19" s="179" t="s">
        <v>131</v>
      </c>
      <c r="F19" s="181">
        <v>1.2</v>
      </c>
      <c r="G19" s="181">
        <v>0</v>
      </c>
      <c r="H19" s="181">
        <v>1.2</v>
      </c>
      <c r="I19" s="181">
        <v>0</v>
      </c>
      <c r="J19" s="181">
        <v>0</v>
      </c>
    </row>
    <row r="20" spans="1:10" ht="24" customHeight="1">
      <c r="A20" s="178" t="s">
        <v>111</v>
      </c>
      <c r="B20" s="179">
        <v>221</v>
      </c>
      <c r="C20" s="180"/>
      <c r="D20" s="180"/>
      <c r="E20" s="179" t="s">
        <v>132</v>
      </c>
      <c r="F20" s="181">
        <v>789.7</v>
      </c>
      <c r="G20" s="181">
        <v>711.32</v>
      </c>
      <c r="H20" s="181">
        <v>77.400000000000006</v>
      </c>
      <c r="I20" s="181">
        <v>0.98</v>
      </c>
      <c r="J20" s="181">
        <v>0</v>
      </c>
    </row>
    <row r="21" spans="1:10" ht="24" customHeight="1">
      <c r="A21" s="178" t="s">
        <v>113</v>
      </c>
      <c r="B21" s="179"/>
      <c r="C21" s="180" t="s">
        <v>118</v>
      </c>
      <c r="D21" s="180"/>
      <c r="E21" s="179" t="s">
        <v>133</v>
      </c>
      <c r="F21" s="181">
        <v>678.01</v>
      </c>
      <c r="G21" s="181">
        <v>678.01</v>
      </c>
      <c r="H21" s="181">
        <v>0</v>
      </c>
      <c r="I21" s="181">
        <v>0</v>
      </c>
      <c r="J21" s="181">
        <v>0</v>
      </c>
    </row>
    <row r="22" spans="1:10" ht="24" customHeight="1">
      <c r="A22" s="178" t="s">
        <v>116</v>
      </c>
      <c r="B22" s="179">
        <v>221</v>
      </c>
      <c r="C22" s="180" t="s">
        <v>128</v>
      </c>
      <c r="D22" s="180" t="s">
        <v>134</v>
      </c>
      <c r="E22" s="179" t="s">
        <v>135</v>
      </c>
      <c r="F22" s="181">
        <v>678.01</v>
      </c>
      <c r="G22" s="181">
        <v>678.01</v>
      </c>
      <c r="H22" s="181">
        <v>0</v>
      </c>
      <c r="I22" s="181">
        <v>0</v>
      </c>
      <c r="J22" s="181">
        <v>0</v>
      </c>
    </row>
    <row r="23" spans="1:10" ht="24" customHeight="1">
      <c r="A23" s="178" t="s">
        <v>113</v>
      </c>
      <c r="B23" s="179"/>
      <c r="C23" s="180" t="s">
        <v>136</v>
      </c>
      <c r="D23" s="180"/>
      <c r="E23" s="179" t="s">
        <v>137</v>
      </c>
      <c r="F23" s="181">
        <v>111.69</v>
      </c>
      <c r="G23" s="181">
        <v>33.31</v>
      </c>
      <c r="H23" s="181">
        <v>77.400000000000006</v>
      </c>
      <c r="I23" s="181">
        <v>0.98</v>
      </c>
      <c r="J23" s="181">
        <v>0</v>
      </c>
    </row>
    <row r="24" spans="1:10" ht="24" customHeight="1">
      <c r="A24" s="178" t="s">
        <v>116</v>
      </c>
      <c r="B24" s="179">
        <v>221</v>
      </c>
      <c r="C24" s="180" t="s">
        <v>138</v>
      </c>
      <c r="D24" s="180" t="s">
        <v>139</v>
      </c>
      <c r="E24" s="179" t="s">
        <v>140</v>
      </c>
      <c r="F24" s="181">
        <v>111.69</v>
      </c>
      <c r="G24" s="181">
        <v>33.31</v>
      </c>
      <c r="H24" s="181">
        <v>77.400000000000006</v>
      </c>
      <c r="I24" s="181">
        <v>0.98</v>
      </c>
      <c r="J24" s="181"/>
    </row>
    <row r="25" spans="1:10" ht="24" customHeight="1">
      <c r="A25" s="178" t="s">
        <v>113</v>
      </c>
      <c r="B25" s="179">
        <v>211</v>
      </c>
      <c r="C25" s="180"/>
      <c r="D25" s="180"/>
      <c r="E25" s="179" t="s">
        <v>141</v>
      </c>
      <c r="F25" s="181">
        <v>2014</v>
      </c>
      <c r="G25" s="181"/>
      <c r="H25" s="181"/>
      <c r="I25" s="181"/>
      <c r="J25" s="181">
        <v>2014</v>
      </c>
    </row>
    <row r="26" spans="1:10" ht="24" customHeight="1">
      <c r="A26" s="178" t="s">
        <v>116</v>
      </c>
      <c r="B26" s="179"/>
      <c r="C26" s="180" t="s">
        <v>114</v>
      </c>
      <c r="D26" s="180"/>
      <c r="E26" s="179" t="s">
        <v>158</v>
      </c>
      <c r="F26" s="181">
        <v>2014</v>
      </c>
      <c r="G26" s="181"/>
      <c r="H26" s="181"/>
      <c r="I26" s="181"/>
      <c r="J26" s="181">
        <v>2014</v>
      </c>
    </row>
    <row r="27" spans="1:10" ht="24" customHeight="1">
      <c r="A27" s="178" t="s">
        <v>116</v>
      </c>
      <c r="B27" s="179"/>
      <c r="C27" s="180"/>
      <c r="D27" s="180" t="s">
        <v>143</v>
      </c>
      <c r="E27" s="179" t="s">
        <v>144</v>
      </c>
      <c r="F27" s="181">
        <v>2014</v>
      </c>
      <c r="G27" s="181"/>
      <c r="H27" s="181"/>
      <c r="I27" s="181"/>
      <c r="J27" s="181">
        <v>2014</v>
      </c>
    </row>
  </sheetData>
  <sheetProtection formatCells="0" formatColumns="0" formatRows="0"/>
  <mergeCells count="13">
    <mergeCell ref="J5:J6"/>
    <mergeCell ref="G5:I5"/>
    <mergeCell ref="A4:A6"/>
    <mergeCell ref="B5:B6"/>
    <mergeCell ref="C5:C6"/>
    <mergeCell ref="D5:D6"/>
    <mergeCell ref="E4:E6"/>
    <mergeCell ref="F5:F6"/>
    <mergeCell ref="A1:J1"/>
    <mergeCell ref="I2:J2"/>
    <mergeCell ref="I3:J3"/>
    <mergeCell ref="B4:D4"/>
    <mergeCell ref="F4:J4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2021-05-28T09:50:58Z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2689166</vt:i4>
  </property>
  <property fmtid="{D5CDD505-2E9C-101B-9397-08002B2CF9AE}" pid="4" name="ICV">
    <vt:lpwstr>16DFBA3B474A4583A2529E178D97B84F</vt:lpwstr>
  </property>
</Properties>
</file>