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2019" sheetId="2" r:id="rId1"/>
    <sheet name="2020" sheetId="1" r:id="rId2"/>
    <sheet name="2020奖励" sheetId="3" r:id="rId3"/>
    <sheet name="2021" sheetId="5" r:id="rId4"/>
    <sheet name="2021补充" sheetId="4" r:id="rId5"/>
  </sheets>
  <calcPr calcId="144525"/>
</workbook>
</file>

<file path=xl/sharedStrings.xml><?xml version="1.0" encoding="utf-8"?>
<sst xmlns="http://schemas.openxmlformats.org/spreadsheetml/2006/main" count="191" uniqueCount="129">
  <si>
    <t>2019年“义务教育薄弱环节改善与能力提升”年度任务表</t>
  </si>
  <si>
    <t>项目名称</t>
  </si>
  <si>
    <t>资金来源(万元)</t>
  </si>
  <si>
    <t>校舍规划建设面积(平方米)</t>
  </si>
  <si>
    <t>合计</t>
  </si>
  <si>
    <t>中央专款</t>
  </si>
  <si>
    <t>地方财政资金</t>
  </si>
  <si>
    <t>其他资金</t>
  </si>
  <si>
    <t>小计</t>
  </si>
  <si>
    <t>教学及辅助用房</t>
  </si>
  <si>
    <t>生活用房</t>
  </si>
  <si>
    <t>行政办公用房</t>
  </si>
  <si>
    <t>薄弱环节改善与能力提升专项资金</t>
  </si>
  <si>
    <t>统筹的其他中央专项资金</t>
  </si>
  <si>
    <t>省级</t>
  </si>
  <si>
    <t>地(市)级</t>
  </si>
  <si>
    <t>县级</t>
  </si>
  <si>
    <t xml:space="preserve">新宾满族自治县上夹河镇马尔墩小学操场                                          </t>
  </si>
  <si>
    <t xml:space="preserve">新宾县满族自治县永陵中学操场                                                  </t>
  </si>
  <si>
    <t>新宾满族自治县北四平操场</t>
  </si>
  <si>
    <t xml:space="preserve">新宾满族自治县响水河操场                                      </t>
  </si>
  <si>
    <t xml:space="preserve">新宾满族自治县红庙子小学操场                                      </t>
  </si>
  <si>
    <t xml:space="preserve">新宾满族自治县上夹河小学食堂改造                                        </t>
  </si>
  <si>
    <t xml:space="preserve">新宾满族自治县南杂操场                                        </t>
  </si>
  <si>
    <t xml:space="preserve">新宾满族自治县大四平小学厕所                                        </t>
  </si>
  <si>
    <t xml:space="preserve">新宾满族自治县苇子峪镇小学食堂及锅炉房                                      </t>
  </si>
  <si>
    <t>合  计</t>
  </si>
  <si>
    <t>2020年“义务教育薄弱环节改善与能力提升”年度任务表</t>
  </si>
  <si>
    <t>薄弱环节改善与能力提升专项资金（万元）</t>
  </si>
  <si>
    <t>图书
(册)</t>
  </si>
  <si>
    <t>新宾满族自治县红庙子初中操场改造项目</t>
  </si>
  <si>
    <t xml:space="preserve">          </t>
  </si>
  <si>
    <t>新宾满族自治县榆树乡九年一贯制学校小学部操场改造项目</t>
  </si>
  <si>
    <t>新宾满族自治县木奇镇九年一贯制学校操场改造135及锅炉房25、锅炉30项目</t>
  </si>
  <si>
    <t>新宾满族自治县南杂木九年一贯制学校信息化设备</t>
  </si>
  <si>
    <t>新宾满族自治县大四平九年一贯制学校操</t>
  </si>
  <si>
    <t>新宾满族自治县大四平初中厕所改造项目</t>
  </si>
  <si>
    <t>新宾满族自治县苇子峪镇九年一贯制学校食堂设备50及锅炉房设备35</t>
  </si>
  <si>
    <t>新宾满族自治县下夹河乡九年一贯制学校操场改造项目</t>
  </si>
  <si>
    <t>合     计</t>
  </si>
  <si>
    <t>2020年“义务教育薄弱环节改善与能力提升”年度奖补资金任务表2020、11、12</t>
  </si>
  <si>
    <t>校舍规划建设</t>
  </si>
  <si>
    <t>设备采购</t>
  </si>
  <si>
    <t>其他设施</t>
  </si>
  <si>
    <t>项目内容</t>
  </si>
  <si>
    <t>资金总额</t>
  </si>
  <si>
    <t>常态录播设备（9万/套）</t>
  </si>
  <si>
    <t>听力教室改造（2.5万/个）</t>
  </si>
  <si>
    <t>一体机（1.7万/台）</t>
  </si>
  <si>
    <t>移动式大屏（2万/台）</t>
  </si>
  <si>
    <t xml:space="preserve">新宾县满族自治县永陵中学                                                  </t>
  </si>
  <si>
    <t>新宾满族自治县北四平中学</t>
  </si>
  <si>
    <t>新宾满族自治县响水河中学</t>
  </si>
  <si>
    <t>新宾满族自治县红庙子中学</t>
  </si>
  <si>
    <t>新宾满族自治县上夹河中学</t>
  </si>
  <si>
    <t>新宾满族自治县南杂木一贯制学校</t>
  </si>
  <si>
    <t>新宾满族自治县大四平中学</t>
  </si>
  <si>
    <t>附属设施</t>
  </si>
  <si>
    <t>新宾满族自治县旺清门初中</t>
  </si>
  <si>
    <t>新宾满族自治县榆树乡中学</t>
  </si>
  <si>
    <t>新宾满族自治县木奇镇九年一贯制学校操锅炉房及设备</t>
  </si>
  <si>
    <t>锅炉房</t>
  </si>
  <si>
    <t>新宾满族自治县新宾镇小学</t>
  </si>
  <si>
    <t>新宾满族自治县永陵満小</t>
  </si>
  <si>
    <t>新宾满族自治县一中</t>
  </si>
  <si>
    <t>新宾满族自治县下夹河乡九年一贯制学校</t>
  </si>
  <si>
    <t>新宾满族自治县平顶山九年一贯制学校</t>
  </si>
  <si>
    <t xml:space="preserve"> </t>
  </si>
  <si>
    <t>2021年农村义务教育薄弱环节改善与能力提升项目</t>
  </si>
  <si>
    <t>申报单位：新宾满族自治县教育局  新宾满族自治县财政局</t>
  </si>
  <si>
    <t>时间：2021年6月15日</t>
  </si>
  <si>
    <t>地区</t>
  </si>
  <si>
    <t>序号</t>
  </si>
  <si>
    <t>地区代码</t>
  </si>
  <si>
    <t>学校名称</t>
  </si>
  <si>
    <t>建设内容</t>
  </si>
  <si>
    <t>建设面积（m²）</t>
  </si>
  <si>
    <t>安排资金合计（万元）</t>
  </si>
  <si>
    <t>其中：</t>
  </si>
  <si>
    <t>备注</t>
  </si>
  <si>
    <t>中央</t>
  </si>
  <si>
    <t>省</t>
  </si>
  <si>
    <t>市</t>
  </si>
  <si>
    <t>县</t>
  </si>
  <si>
    <t>新宾县</t>
  </si>
  <si>
    <t>新宾满族自治县木奇九年一贯制学校中学部</t>
  </si>
  <si>
    <t>教学楼、实验楼断桥窗231扇，681.14m²；两个防火门（2.55×1.45=3.7m²、2.55×1.52=3.87m²）7.57m²；水房门3个共10.22m²；厕所门6个共9.69m²；教学楼、实验楼外墙保温2025.6平方米；室内大白面积8500平方米；室外粉刷2025.6平方米。</t>
  </si>
  <si>
    <t>新宾满族自治县南杂木九年一贯制学校中学部</t>
  </si>
  <si>
    <t>学校食堂采暖改为电采暖600平方米</t>
  </si>
  <si>
    <t>新宾满族自治县平顶山九年一贯制学校中学部</t>
  </si>
  <si>
    <t>①教学楼窗户改造：拆除124樘，新装504平方米。②原有大白清除并重刮（3200*3=9600平方米）。  ③暖气片658柱刷漆（大六零）。④楼檐维修长70米。⑤更换楼门一个11.8平方米（肯德基门），防火门两个（3.5平方米、3.45平方米）。⑥维修两个条石台阶（有设计）。</t>
  </si>
  <si>
    <t>新宾满族自治县平顶山九年一贯制学校小学部</t>
  </si>
  <si>
    <t>更换断桥窗共计676平方米；改造条石台阶两个（有设计）；刮大白，共计510平方米；更换肯德基门4个30平方米，教室铁门2个7.2平方米；教室内水泥地面改造812平方米。</t>
  </si>
  <si>
    <t>新宾满族自治县上夹河九年一贯制学校中学部</t>
  </si>
  <si>
    <t>更换94个窗户，合计318平方米；更换教学楼门1个12.3m²，1个西侧门3.8m²；铺设200平方米甬路（透水砖）；两个条石台阶（有设计）；铺黑色路面2800平方米。</t>
  </si>
  <si>
    <t>永陵中学</t>
  </si>
  <si>
    <t>窗141扇共455平方米；下水管道维修：300米；暖气管道维修260米。</t>
  </si>
  <si>
    <t>新宾满族自治县苇子峪九年一贯制学校小学部</t>
  </si>
  <si>
    <t>更换教学楼窗570平方米，防火门11个40平方米，教室门76个190平方米，楼门5个27.45平方米；改造3500平方米的教学楼水暖设施及室外管线；更换下水管网200米；粉刷外墙涂料3701平方米；更换25米伸缩门及配套设施；建设消防设施设备及管线800米。</t>
  </si>
  <si>
    <t>新宾满族自治县苇子峪九年一贯制学校中学部</t>
  </si>
  <si>
    <t>教学楼、宿舍楼外墙涂料粉刷3316平方米；更换教学楼、宿舍楼窗483平方米，两个楼门（肯德基门）15.7平方米，4个防火门12.69平方米，13个铁门26平方米，更换13个门把手；刮大白3200平方米；更换宿舍楼灯具91盏；改造教学楼取暖管线1700平方米；教学楼女儿墙维修长13米高1.2米；宿舍楼道刷漆260平方米；塑料墙裙350平方米。</t>
  </si>
  <si>
    <t>新宾满族自治县大四平九年一贯制学校中学部</t>
  </si>
  <si>
    <t>教学楼后窗61扇共205㎡；宿舍楼71扇共229㎡；微机室铺地板（防静电）66.15㎡；教学楼内水房改造63.36㎡；教学楼防水维修940㎡；铁栅栏50米；教学楼和宿舍楼刮大白1000㎡。</t>
  </si>
  <si>
    <t>新宾满族自治县大四平九年一贯制学校小学部</t>
  </si>
  <si>
    <t>教学楼刮大白1850平方米；教学楼防水720平方米；围墙维修（有设计）；条石台阶改造（有设计）；雨搭下柱子维修（有设计）。</t>
  </si>
  <si>
    <t>刮大白7000平；更换校门2个（一个电动门一个铁门）；维修院墙80米；更换教学楼门4个（肯德基门）共23.14平方米。</t>
  </si>
  <si>
    <t>永陵中学操场硬化8500平方米</t>
  </si>
  <si>
    <t>新宾满族自治县响水河乡九年一贯制学校</t>
  </si>
  <si>
    <t>教学楼刮大白7000平方米；教学楼防水900平方米；围墙维修（有设计）。</t>
  </si>
  <si>
    <t>旺清门九年一贯制学校小学部</t>
  </si>
  <si>
    <t>教学楼防水1552平方米；楼檐维修78米；更换窗户138个，面积合计约415平方米。</t>
  </si>
  <si>
    <t>红升小学</t>
  </si>
  <si>
    <t>操场硬化6000平方米</t>
  </si>
  <si>
    <t>2021年农村义务教育薄弱环节改善与能力提升（补充）项目</t>
  </si>
  <si>
    <t>时间：2021年11月23日</t>
  </si>
  <si>
    <t>资金分配</t>
  </si>
  <si>
    <t>抚财指教字［2021］178号</t>
  </si>
  <si>
    <t>平顶山小学</t>
  </si>
  <si>
    <t>简易录播教室1套（含设备、40套课桌椅、1台一体机、装修等）</t>
  </si>
  <si>
    <t>新宾镇中心小学</t>
  </si>
  <si>
    <t>①多媒体一体机7台、②课桌椅150套、③校园文化1套、④学生用计算机室1套（50台计算机、桌50个、布线、交换机和机柜等）</t>
  </si>
  <si>
    <t>实验小学</t>
  </si>
  <si>
    <t>①86寸移动大屏2台、②录播教室专用桌椅100套、③教师电脑60台</t>
  </si>
  <si>
    <t>上夹河中学</t>
  </si>
  <si>
    <t>①易录播教室1套（含设备、40套课桌椅、1台一体机、装修等）、②学生床（上下铺）40套</t>
  </si>
  <si>
    <t>苇子峪中学</t>
  </si>
  <si>
    <t>①易录播教室1套（含设备、40套课桌椅、1台一体机、装修等）、②教师电脑20台、③86寸移动大1台</t>
  </si>
  <si>
    <t>南杂木小学</t>
  </si>
  <si>
    <t>①教师电脑40台、②多媒体一体机10台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</si>
</sst>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;[Red]#,##0"/>
    <numFmt numFmtId="178" formatCode="#\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8" fillId="0" borderId="0" xfId="0" applyFont="1" applyFill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76" fontId="9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9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176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33" zoomScaleNormal="133" topLeftCell="A4" workbookViewId="0">
      <selection activeCell="D13" sqref="D13"/>
    </sheetView>
  </sheetViews>
  <sheetFormatPr defaultColWidth="9" defaultRowHeight="13.5"/>
  <cols>
    <col min="1" max="1" width="39.875" customWidth="1"/>
    <col min="2" max="3" width="7" customWidth="1"/>
    <col min="4" max="4" width="12.875" customWidth="1"/>
    <col min="5" max="5" width="10.125" customWidth="1"/>
    <col min="6" max="7" width="4.875" customWidth="1"/>
    <col min="8" max="8" width="8" customWidth="1"/>
    <col min="9" max="10" width="4.875" customWidth="1"/>
    <col min="11" max="11" width="7" customWidth="1"/>
    <col min="12" max="12" width="7.5" customWidth="1"/>
    <col min="13" max="13" width="6" customWidth="1"/>
    <col min="14" max="14" width="8.125" customWidth="1"/>
  </cols>
  <sheetData>
    <row r="1" ht="51" customHeight="1" spans="1:1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7" customHeight="1" spans="1:14">
      <c r="A2" s="7" t="s">
        <v>1</v>
      </c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 t="s">
        <v>3</v>
      </c>
      <c r="L2" s="32"/>
      <c r="M2" s="32"/>
      <c r="N2" s="32"/>
    </row>
    <row r="3" ht="26" customHeight="1" spans="1:14">
      <c r="A3" s="7"/>
      <c r="B3" s="32" t="s">
        <v>4</v>
      </c>
      <c r="C3" s="32" t="s">
        <v>5</v>
      </c>
      <c r="D3" s="32"/>
      <c r="E3" s="32"/>
      <c r="F3" s="32" t="s">
        <v>6</v>
      </c>
      <c r="G3" s="32"/>
      <c r="H3" s="32"/>
      <c r="I3" s="32"/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</row>
    <row r="4" spans="1:14">
      <c r="A4" s="7"/>
      <c r="B4" s="32"/>
      <c r="C4" s="32" t="s">
        <v>8</v>
      </c>
      <c r="D4" s="32" t="s">
        <v>12</v>
      </c>
      <c r="E4" s="32" t="s">
        <v>13</v>
      </c>
      <c r="F4" s="32" t="s">
        <v>8</v>
      </c>
      <c r="G4" s="32" t="s">
        <v>14</v>
      </c>
      <c r="H4" s="32" t="s">
        <v>15</v>
      </c>
      <c r="I4" s="32" t="s">
        <v>16</v>
      </c>
      <c r="J4" s="32"/>
      <c r="K4" s="32"/>
      <c r="L4" s="32"/>
      <c r="M4" s="32"/>
      <c r="N4" s="32"/>
    </row>
    <row r="5" ht="39" customHeight="1" spans="1:14">
      <c r="A5" s="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ht="30" customHeight="1" spans="1:14">
      <c r="A6" s="33" t="s">
        <v>17</v>
      </c>
      <c r="B6" s="35">
        <v>40</v>
      </c>
      <c r="C6" s="35">
        <v>40</v>
      </c>
      <c r="D6" s="35">
        <v>40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7">
        <v>0</v>
      </c>
      <c r="L6" s="37">
        <v>0</v>
      </c>
      <c r="M6" s="37">
        <v>0</v>
      </c>
      <c r="N6" s="37">
        <v>0</v>
      </c>
    </row>
    <row r="7" ht="30" customHeight="1" spans="1:14">
      <c r="A7" s="33" t="s">
        <v>18</v>
      </c>
      <c r="B7" s="35">
        <v>25.8</v>
      </c>
      <c r="C7" s="35">
        <v>25.8</v>
      </c>
      <c r="D7" s="35">
        <v>25.8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7">
        <v>0</v>
      </c>
      <c r="L7" s="37">
        <v>0</v>
      </c>
      <c r="M7" s="37">
        <v>0</v>
      </c>
      <c r="N7" s="37">
        <v>0</v>
      </c>
    </row>
    <row r="8" ht="30" customHeight="1" spans="1:14">
      <c r="A8" s="33" t="s">
        <v>19</v>
      </c>
      <c r="B8" s="35">
        <v>120</v>
      </c>
      <c r="C8" s="35">
        <v>120</v>
      </c>
      <c r="D8" s="35">
        <v>120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7">
        <v>0</v>
      </c>
      <c r="L8" s="37">
        <v>0</v>
      </c>
      <c r="M8" s="37">
        <v>0</v>
      </c>
      <c r="N8" s="37">
        <v>0</v>
      </c>
    </row>
    <row r="9" ht="30" customHeight="1" spans="1:14">
      <c r="A9" s="33" t="s">
        <v>20</v>
      </c>
      <c r="B9" s="35">
        <v>90</v>
      </c>
      <c r="C9" s="35">
        <v>90</v>
      </c>
      <c r="D9" s="35">
        <v>90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7">
        <v>0</v>
      </c>
      <c r="L9" s="37">
        <v>0</v>
      </c>
      <c r="M9" s="37">
        <v>0</v>
      </c>
      <c r="N9" s="37">
        <v>0</v>
      </c>
    </row>
    <row r="10" ht="30" customHeight="1" spans="1:14">
      <c r="A10" s="33" t="s">
        <v>21</v>
      </c>
      <c r="B10" s="35">
        <v>120</v>
      </c>
      <c r="C10" s="35">
        <v>120</v>
      </c>
      <c r="D10" s="35">
        <v>120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7">
        <v>0</v>
      </c>
      <c r="L10" s="37">
        <v>0</v>
      </c>
      <c r="M10" s="37">
        <v>0</v>
      </c>
      <c r="N10" s="37">
        <v>0</v>
      </c>
    </row>
    <row r="11" ht="30" customHeight="1" spans="1:14">
      <c r="A11" s="33" t="s">
        <v>22</v>
      </c>
      <c r="B11" s="35">
        <v>45</v>
      </c>
      <c r="C11" s="35">
        <v>45</v>
      </c>
      <c r="D11" s="35">
        <v>45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7">
        <v>200</v>
      </c>
      <c r="L11" s="37">
        <v>0</v>
      </c>
      <c r="M11" s="37">
        <v>200</v>
      </c>
      <c r="N11" s="37">
        <v>0</v>
      </c>
    </row>
    <row r="12" ht="30" customHeight="1" spans="1:14">
      <c r="A12" s="33" t="s">
        <v>23</v>
      </c>
      <c r="B12" s="35">
        <v>179.2</v>
      </c>
      <c r="C12" s="35">
        <v>179.2</v>
      </c>
      <c r="D12" s="35">
        <v>179.2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7">
        <v>0</v>
      </c>
      <c r="L12" s="37">
        <v>0</v>
      </c>
      <c r="M12" s="37">
        <v>0</v>
      </c>
      <c r="N12" s="37">
        <v>0</v>
      </c>
    </row>
    <row r="13" ht="30" customHeight="1" spans="1:14">
      <c r="A13" s="33" t="s">
        <v>24</v>
      </c>
      <c r="B13" s="35">
        <v>40</v>
      </c>
      <c r="C13" s="35">
        <v>40</v>
      </c>
      <c r="D13" s="35">
        <v>40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7">
        <v>80</v>
      </c>
      <c r="L13" s="37">
        <v>0</v>
      </c>
      <c r="M13" s="37">
        <v>80</v>
      </c>
      <c r="N13" s="37">
        <v>0</v>
      </c>
    </row>
    <row r="14" ht="30" customHeight="1" spans="1:14">
      <c r="A14" s="33" t="s">
        <v>25</v>
      </c>
      <c r="B14" s="35">
        <v>350</v>
      </c>
      <c r="C14" s="35">
        <v>350</v>
      </c>
      <c r="D14" s="35">
        <v>350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1630</v>
      </c>
      <c r="L14" s="37">
        <v>0</v>
      </c>
      <c r="M14" s="37">
        <v>1630</v>
      </c>
      <c r="N14" s="37">
        <v>0</v>
      </c>
    </row>
    <row r="15" ht="30" customHeight="1" spans="1:14">
      <c r="A15" s="92" t="s">
        <v>26</v>
      </c>
      <c r="B15" s="93">
        <f>SUM(B6:B14)</f>
        <v>1010</v>
      </c>
      <c r="C15" s="93">
        <f>SUM(C6:C14)</f>
        <v>1010</v>
      </c>
      <c r="D15" s="93">
        <f>SUM(D6:D14)</f>
        <v>1010</v>
      </c>
      <c r="E15" s="93"/>
      <c r="F15" s="93"/>
      <c r="G15" s="93"/>
      <c r="H15" s="93"/>
      <c r="I15" s="93"/>
      <c r="J15" s="93"/>
      <c r="K15" s="92">
        <f>SUM(K6:K14)</f>
        <v>1910</v>
      </c>
      <c r="L15" s="92"/>
      <c r="M15" s="92">
        <f>SUM(M6:M14)</f>
        <v>1910</v>
      </c>
      <c r="N15" s="93"/>
    </row>
  </sheetData>
  <mergeCells count="19">
    <mergeCell ref="A1:N1"/>
    <mergeCell ref="B2:J2"/>
    <mergeCell ref="K2:N2"/>
    <mergeCell ref="C3:E3"/>
    <mergeCell ref="F3:I3"/>
    <mergeCell ref="A2:A5"/>
    <mergeCell ref="B3:B5"/>
    <mergeCell ref="C4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1" sqref="F11"/>
    </sheetView>
  </sheetViews>
  <sheetFormatPr defaultColWidth="9" defaultRowHeight="13.5" outlineLevelCol="6"/>
  <cols>
    <col min="1" max="1" width="67.75" customWidth="1"/>
    <col min="2" max="2" width="13.125" customWidth="1"/>
    <col min="3" max="3" width="7.125" customWidth="1"/>
    <col min="4" max="4" width="11.875" customWidth="1"/>
    <col min="5" max="5" width="12.875" customWidth="1"/>
    <col min="6" max="6" width="11.25" customWidth="1"/>
    <col min="7" max="7" width="9.125" customWidth="1"/>
  </cols>
  <sheetData>
    <row r="1" ht="29" customHeight="1" spans="1:7">
      <c r="A1" s="31" t="s">
        <v>27</v>
      </c>
      <c r="B1" s="31"/>
      <c r="C1" s="31"/>
      <c r="D1" s="31"/>
      <c r="E1" s="31"/>
      <c r="F1" s="31"/>
      <c r="G1" s="31"/>
    </row>
    <row r="2" ht="40" customHeight="1" spans="1:7">
      <c r="A2" s="76"/>
      <c r="B2" s="76"/>
      <c r="C2" s="76"/>
      <c r="D2" s="76"/>
      <c r="E2" s="76"/>
      <c r="F2" s="76"/>
      <c r="G2" s="76"/>
    </row>
    <row r="3" ht="33" customHeight="1" spans="1:7">
      <c r="A3" s="77" t="s">
        <v>1</v>
      </c>
      <c r="B3" s="78" t="s">
        <v>28</v>
      </c>
      <c r="C3" s="79" t="s">
        <v>3</v>
      </c>
      <c r="D3" s="79"/>
      <c r="E3" s="79"/>
      <c r="F3" s="80"/>
      <c r="G3" s="79" t="s">
        <v>29</v>
      </c>
    </row>
    <row r="4" spans="1:7">
      <c r="A4" s="77"/>
      <c r="B4" s="78"/>
      <c r="C4" s="32" t="s">
        <v>8</v>
      </c>
      <c r="D4" s="32" t="s">
        <v>9</v>
      </c>
      <c r="E4" s="32" t="s">
        <v>10</v>
      </c>
      <c r="F4" s="81" t="s">
        <v>11</v>
      </c>
      <c r="G4" s="32"/>
    </row>
    <row r="5" spans="1:7">
      <c r="A5" s="77"/>
      <c r="B5" s="78"/>
      <c r="C5" s="32"/>
      <c r="D5" s="32"/>
      <c r="E5" s="32"/>
      <c r="F5" s="81"/>
      <c r="G5" s="32"/>
    </row>
    <row r="6" ht="22" customHeight="1" spans="1:7">
      <c r="A6" s="82"/>
      <c r="B6" s="83"/>
      <c r="C6" s="84"/>
      <c r="D6" s="84"/>
      <c r="E6" s="84"/>
      <c r="F6" s="85"/>
      <c r="G6" s="32"/>
    </row>
    <row r="7" ht="36" customHeight="1" spans="1:7">
      <c r="A7" s="40" t="s">
        <v>30</v>
      </c>
      <c r="B7" s="86">
        <v>135</v>
      </c>
      <c r="C7" s="43">
        <v>0</v>
      </c>
      <c r="D7" s="43">
        <v>0</v>
      </c>
      <c r="E7" s="43">
        <v>0</v>
      </c>
      <c r="F7" s="47">
        <v>0</v>
      </c>
      <c r="G7" s="35" t="s">
        <v>31</v>
      </c>
    </row>
    <row r="8" ht="36" customHeight="1" spans="1:7">
      <c r="A8" s="40" t="s">
        <v>32</v>
      </c>
      <c r="B8" s="86">
        <v>120</v>
      </c>
      <c r="C8" s="43">
        <v>0</v>
      </c>
      <c r="D8" s="43">
        <v>0</v>
      </c>
      <c r="E8" s="43">
        <v>0</v>
      </c>
      <c r="F8" s="47">
        <v>0</v>
      </c>
      <c r="G8" s="35" t="s">
        <v>31</v>
      </c>
    </row>
    <row r="9" ht="36" customHeight="1" spans="1:7">
      <c r="A9" s="40" t="s">
        <v>33</v>
      </c>
      <c r="B9" s="86">
        <v>190</v>
      </c>
      <c r="C9" s="43">
        <v>130</v>
      </c>
      <c r="D9" s="43">
        <v>0</v>
      </c>
      <c r="E9" s="43">
        <v>130</v>
      </c>
      <c r="F9" s="47">
        <v>0</v>
      </c>
      <c r="G9" s="35">
        <v>0</v>
      </c>
    </row>
    <row r="10" ht="36" customHeight="1" spans="1:7">
      <c r="A10" s="40" t="s">
        <v>34</v>
      </c>
      <c r="B10" s="86">
        <v>52</v>
      </c>
      <c r="C10" s="43">
        <v>0</v>
      </c>
      <c r="D10" s="43">
        <v>0</v>
      </c>
      <c r="E10" s="43">
        <v>0</v>
      </c>
      <c r="F10" s="47">
        <v>0</v>
      </c>
      <c r="G10" s="35">
        <v>0</v>
      </c>
    </row>
    <row r="11" ht="36" customHeight="1" spans="1:7">
      <c r="A11" s="40" t="s">
        <v>35</v>
      </c>
      <c r="B11" s="86">
        <v>180</v>
      </c>
      <c r="C11" s="43"/>
      <c r="D11" s="43">
        <v>0</v>
      </c>
      <c r="E11" s="43"/>
      <c r="F11" s="47">
        <v>0</v>
      </c>
      <c r="G11" s="35" t="s">
        <v>31</v>
      </c>
    </row>
    <row r="12" ht="36" customHeight="1" spans="1:7">
      <c r="A12" s="40" t="s">
        <v>36</v>
      </c>
      <c r="B12" s="86">
        <v>35</v>
      </c>
      <c r="C12" s="43">
        <v>70</v>
      </c>
      <c r="D12" s="43"/>
      <c r="E12" s="43">
        <v>70</v>
      </c>
      <c r="F12" s="47"/>
      <c r="G12" s="35"/>
    </row>
    <row r="13" ht="36" customHeight="1" spans="1:7">
      <c r="A13" s="48" t="s">
        <v>37</v>
      </c>
      <c r="B13" s="87">
        <v>85</v>
      </c>
      <c r="C13" s="88">
        <v>0</v>
      </c>
      <c r="D13" s="88">
        <v>0</v>
      </c>
      <c r="E13" s="88">
        <v>0</v>
      </c>
      <c r="F13" s="51">
        <v>0</v>
      </c>
      <c r="G13" s="89">
        <v>0</v>
      </c>
    </row>
    <row r="14" ht="36" customHeight="1" spans="1:7">
      <c r="A14" s="9" t="s">
        <v>38</v>
      </c>
      <c r="B14" s="35">
        <v>120</v>
      </c>
      <c r="C14" s="37">
        <v>0</v>
      </c>
      <c r="D14" s="37">
        <v>0</v>
      </c>
      <c r="E14" s="37">
        <v>0</v>
      </c>
      <c r="F14" s="37">
        <v>0</v>
      </c>
      <c r="G14" s="35" t="s">
        <v>31</v>
      </c>
    </row>
    <row r="15" ht="36" customHeight="1" spans="1:7">
      <c r="A15" s="90" t="s">
        <v>39</v>
      </c>
      <c r="B15" s="91">
        <f>SUM(B7:B14)</f>
        <v>917</v>
      </c>
      <c r="C15" s="91">
        <f>SUM(C7:C14)</f>
        <v>200</v>
      </c>
      <c r="D15" s="91"/>
      <c r="E15" s="91">
        <f>SUM(E7:E14)</f>
        <v>200</v>
      </c>
      <c r="F15" s="91"/>
      <c r="G15" s="91"/>
    </row>
    <row r="16" ht="14.25"/>
  </sheetData>
  <mergeCells count="9">
    <mergeCell ref="C3:F3"/>
    <mergeCell ref="A3:A6"/>
    <mergeCell ref="B3:B6"/>
    <mergeCell ref="C4:C6"/>
    <mergeCell ref="D4:D6"/>
    <mergeCell ref="E4:E6"/>
    <mergeCell ref="F4:F6"/>
    <mergeCell ref="G3:G6"/>
    <mergeCell ref="A1:G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7" workbookViewId="0">
      <selection activeCell="A19" sqref="A19"/>
    </sheetView>
  </sheetViews>
  <sheetFormatPr defaultColWidth="9" defaultRowHeight="13.5"/>
  <cols>
    <col min="1" max="1" width="52.875" customWidth="1"/>
    <col min="2" max="4" width="9.25"/>
    <col min="10" max="10" width="12.5" customWidth="1"/>
    <col min="11" max="11" width="13.5" customWidth="1"/>
    <col min="12" max="12" width="12.625" customWidth="1"/>
    <col min="13" max="13" width="12.125" customWidth="1"/>
    <col min="14" max="14" width="11.75" style="30" customWidth="1"/>
  </cols>
  <sheetData>
    <row r="1" ht="44" customHeight="1" spans="1:14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25" customHeight="1" spans="1:14">
      <c r="A2" s="7" t="s">
        <v>1</v>
      </c>
      <c r="B2" s="32" t="s">
        <v>2</v>
      </c>
      <c r="C2" s="32"/>
      <c r="D2" s="32"/>
      <c r="E2" s="32"/>
      <c r="F2" s="32" t="s">
        <v>41</v>
      </c>
      <c r="G2" s="32"/>
      <c r="H2" s="32"/>
      <c r="I2" s="32"/>
      <c r="J2" s="58" t="s">
        <v>42</v>
      </c>
      <c r="K2" s="58"/>
      <c r="L2" s="58"/>
      <c r="M2" s="58"/>
      <c r="N2" s="59"/>
    </row>
    <row r="3" ht="25" customHeight="1" spans="1:14">
      <c r="A3" s="7"/>
      <c r="B3" s="32" t="s">
        <v>4</v>
      </c>
      <c r="C3" s="32" t="s">
        <v>5</v>
      </c>
      <c r="D3" s="32"/>
      <c r="E3" s="32"/>
      <c r="F3" s="32" t="s">
        <v>8</v>
      </c>
      <c r="G3" s="32" t="s">
        <v>9</v>
      </c>
      <c r="H3" s="32" t="s">
        <v>10</v>
      </c>
      <c r="I3" s="32" t="s">
        <v>43</v>
      </c>
      <c r="J3" s="60" t="s">
        <v>44</v>
      </c>
      <c r="K3" s="61"/>
      <c r="L3" s="61"/>
      <c r="M3" s="62"/>
      <c r="N3" s="63" t="s">
        <v>45</v>
      </c>
    </row>
    <row r="4" ht="25" customHeight="1" spans="1:14">
      <c r="A4" s="7"/>
      <c r="B4" s="32"/>
      <c r="C4" s="32" t="s">
        <v>8</v>
      </c>
      <c r="D4" s="32" t="s">
        <v>12</v>
      </c>
      <c r="E4" s="32" t="s">
        <v>13</v>
      </c>
      <c r="F4" s="32"/>
      <c r="G4" s="32"/>
      <c r="H4" s="32"/>
      <c r="I4" s="32"/>
      <c r="J4" s="8" t="s">
        <v>46</v>
      </c>
      <c r="K4" s="64" t="s">
        <v>47</v>
      </c>
      <c r="L4" s="64" t="s">
        <v>48</v>
      </c>
      <c r="M4" s="64" t="s">
        <v>49</v>
      </c>
      <c r="N4" s="65"/>
    </row>
    <row r="5" ht="43" customHeight="1" spans="1:14">
      <c r="A5" s="7"/>
      <c r="B5" s="32"/>
      <c r="C5" s="32"/>
      <c r="D5" s="32"/>
      <c r="E5" s="32"/>
      <c r="F5" s="32"/>
      <c r="G5" s="32"/>
      <c r="H5" s="32"/>
      <c r="I5" s="32"/>
      <c r="J5" s="10"/>
      <c r="K5" s="66"/>
      <c r="L5" s="66"/>
      <c r="M5" s="66"/>
      <c r="N5" s="67"/>
    </row>
    <row r="6" ht="32" customHeight="1" spans="1:14">
      <c r="A6" s="33" t="s">
        <v>50</v>
      </c>
      <c r="B6" s="34">
        <v>13.5</v>
      </c>
      <c r="C6" s="34">
        <v>13.5</v>
      </c>
      <c r="D6" s="34">
        <f>F6+N6</f>
        <v>13.5</v>
      </c>
      <c r="E6" s="35"/>
      <c r="F6" s="36"/>
      <c r="G6" s="37"/>
      <c r="H6" s="37"/>
      <c r="I6" s="37"/>
      <c r="J6" s="68">
        <v>1</v>
      </c>
      <c r="K6" s="68">
        <v>1</v>
      </c>
      <c r="L6" s="68"/>
      <c r="M6" s="68">
        <v>1</v>
      </c>
      <c r="N6" s="69">
        <v>13.5</v>
      </c>
    </row>
    <row r="7" ht="32" customHeight="1" spans="1:14">
      <c r="A7" s="33" t="s">
        <v>51</v>
      </c>
      <c r="B7" s="34">
        <v>2.5</v>
      </c>
      <c r="C7" s="34">
        <v>2.5</v>
      </c>
      <c r="D7" s="34">
        <f t="shared" ref="D7:D22" si="0">F7+N7</f>
        <v>2.5</v>
      </c>
      <c r="E7" s="35"/>
      <c r="F7" s="36"/>
      <c r="G7" s="37"/>
      <c r="H7" s="37"/>
      <c r="I7" s="37"/>
      <c r="J7" s="68"/>
      <c r="K7" s="68">
        <v>1</v>
      </c>
      <c r="L7" s="68"/>
      <c r="M7" s="68"/>
      <c r="N7" s="69">
        <v>2.5</v>
      </c>
    </row>
    <row r="8" ht="32" customHeight="1" spans="1:14">
      <c r="A8" s="33" t="s">
        <v>52</v>
      </c>
      <c r="B8" s="34">
        <v>2.5</v>
      </c>
      <c r="C8" s="34">
        <v>2.5</v>
      </c>
      <c r="D8" s="34">
        <f t="shared" si="0"/>
        <v>2.5</v>
      </c>
      <c r="E8" s="35"/>
      <c r="F8" s="36"/>
      <c r="G8" s="37"/>
      <c r="H8" s="37"/>
      <c r="I8" s="37"/>
      <c r="J8" s="68"/>
      <c r="K8" s="68">
        <v>1</v>
      </c>
      <c r="L8" s="68"/>
      <c r="M8" s="68"/>
      <c r="N8" s="69">
        <v>2.5</v>
      </c>
    </row>
    <row r="9" ht="32" customHeight="1" spans="1:14">
      <c r="A9" s="33" t="s">
        <v>53</v>
      </c>
      <c r="B9" s="34">
        <v>2.5</v>
      </c>
      <c r="C9" s="34">
        <v>2.5</v>
      </c>
      <c r="D9" s="34">
        <f t="shared" si="0"/>
        <v>2.5</v>
      </c>
      <c r="E9" s="35"/>
      <c r="F9" s="36"/>
      <c r="G9" s="37"/>
      <c r="H9" s="37"/>
      <c r="I9" s="37"/>
      <c r="J9" s="68"/>
      <c r="K9" s="70">
        <v>1</v>
      </c>
      <c r="L9" s="68"/>
      <c r="M9" s="68"/>
      <c r="N9" s="69">
        <v>2.5</v>
      </c>
    </row>
    <row r="10" ht="32" customHeight="1" spans="1:14">
      <c r="A10" s="33" t="s">
        <v>54</v>
      </c>
      <c r="B10" s="34">
        <v>2.5</v>
      </c>
      <c r="C10" s="34">
        <v>2.5</v>
      </c>
      <c r="D10" s="34">
        <f t="shared" si="0"/>
        <v>2.5</v>
      </c>
      <c r="E10" s="35"/>
      <c r="F10" s="36"/>
      <c r="G10" s="37"/>
      <c r="H10" s="37"/>
      <c r="I10" s="37"/>
      <c r="J10" s="68"/>
      <c r="K10" s="68">
        <v>1</v>
      </c>
      <c r="L10" s="68"/>
      <c r="M10" s="68"/>
      <c r="N10" s="69">
        <v>2.5</v>
      </c>
    </row>
    <row r="11" ht="32" customHeight="1" spans="1:14">
      <c r="A11" s="33" t="s">
        <v>55</v>
      </c>
      <c r="B11" s="34">
        <v>6.5</v>
      </c>
      <c r="C11" s="34">
        <v>6.5</v>
      </c>
      <c r="D11" s="34">
        <f t="shared" si="0"/>
        <v>6.5</v>
      </c>
      <c r="E11" s="35"/>
      <c r="F11" s="36"/>
      <c r="G11" s="37"/>
      <c r="H11" s="37"/>
      <c r="I11" s="37"/>
      <c r="J11" s="68"/>
      <c r="K11" s="68">
        <v>1</v>
      </c>
      <c r="L11" s="68"/>
      <c r="M11" s="68">
        <v>2</v>
      </c>
      <c r="N11" s="69">
        <v>6.5</v>
      </c>
    </row>
    <row r="12" ht="32" customHeight="1" spans="1:14">
      <c r="A12" s="33" t="s">
        <v>56</v>
      </c>
      <c r="B12" s="34">
        <v>2.5</v>
      </c>
      <c r="C12" s="34">
        <v>2.5</v>
      </c>
      <c r="D12" s="34">
        <f t="shared" si="0"/>
        <v>2.5</v>
      </c>
      <c r="E12" s="35"/>
      <c r="F12" s="36"/>
      <c r="G12" s="37"/>
      <c r="H12" s="37"/>
      <c r="I12" s="37"/>
      <c r="J12" s="68"/>
      <c r="K12" s="68">
        <v>1</v>
      </c>
      <c r="L12" s="68"/>
      <c r="M12" s="68"/>
      <c r="N12" s="69">
        <v>2.5</v>
      </c>
    </row>
    <row r="13" ht="32" customHeight="1" spans="1:14">
      <c r="A13" s="33" t="s">
        <v>25</v>
      </c>
      <c r="B13" s="34">
        <v>36.5</v>
      </c>
      <c r="C13" s="34">
        <v>36.5</v>
      </c>
      <c r="D13" s="34">
        <f t="shared" si="0"/>
        <v>36.5</v>
      </c>
      <c r="E13" s="35"/>
      <c r="F13" s="38">
        <v>23</v>
      </c>
      <c r="G13" s="39"/>
      <c r="H13" s="39"/>
      <c r="I13" s="39" t="s">
        <v>57</v>
      </c>
      <c r="J13" s="68">
        <v>1</v>
      </c>
      <c r="K13" s="68">
        <v>1</v>
      </c>
      <c r="L13" s="68"/>
      <c r="M13" s="68">
        <v>1</v>
      </c>
      <c r="N13" s="69">
        <v>13.5</v>
      </c>
    </row>
    <row r="14" ht="36" customHeight="1" spans="1:14">
      <c r="A14" s="40" t="s">
        <v>58</v>
      </c>
      <c r="B14" s="41">
        <v>2.5</v>
      </c>
      <c r="C14" s="42">
        <v>2.5</v>
      </c>
      <c r="D14" s="34">
        <f t="shared" si="0"/>
        <v>2.5</v>
      </c>
      <c r="E14" s="43"/>
      <c r="F14" s="44"/>
      <c r="G14" s="45"/>
      <c r="H14" s="45"/>
      <c r="I14" s="45"/>
      <c r="J14" s="71"/>
      <c r="K14" s="15">
        <v>1</v>
      </c>
      <c r="L14" s="15"/>
      <c r="M14" s="15"/>
      <c r="N14" s="72">
        <v>2.5</v>
      </c>
    </row>
    <row r="15" ht="36" customHeight="1" spans="1:14">
      <c r="A15" s="40" t="s">
        <v>59</v>
      </c>
      <c r="B15" s="46">
        <v>2.5</v>
      </c>
      <c r="C15" s="42">
        <v>2.5</v>
      </c>
      <c r="D15" s="34">
        <f t="shared" si="0"/>
        <v>2.5</v>
      </c>
      <c r="E15" s="43"/>
      <c r="F15" s="44"/>
      <c r="G15" s="45"/>
      <c r="H15" s="45"/>
      <c r="I15" s="45"/>
      <c r="J15" s="73"/>
      <c r="K15" s="74">
        <v>1</v>
      </c>
      <c r="L15" s="74"/>
      <c r="M15" s="74"/>
      <c r="N15" s="75">
        <v>2.5</v>
      </c>
    </row>
    <row r="16" ht="36" customHeight="1" spans="1:14">
      <c r="A16" s="40" t="s">
        <v>60</v>
      </c>
      <c r="B16" s="46">
        <v>27.4</v>
      </c>
      <c r="C16" s="42">
        <v>27.4</v>
      </c>
      <c r="D16" s="34">
        <f t="shared" si="0"/>
        <v>27.4</v>
      </c>
      <c r="E16" s="47"/>
      <c r="F16" s="44">
        <v>13</v>
      </c>
      <c r="G16" s="45"/>
      <c r="H16" s="45" t="s">
        <v>61</v>
      </c>
      <c r="I16" s="45"/>
      <c r="J16" s="45"/>
      <c r="K16" s="45">
        <v>1</v>
      </c>
      <c r="L16" s="45">
        <v>7</v>
      </c>
      <c r="M16" s="45"/>
      <c r="N16" s="44">
        <v>14.4</v>
      </c>
    </row>
    <row r="17" ht="36" customHeight="1" spans="1:14">
      <c r="A17" s="40" t="s">
        <v>62</v>
      </c>
      <c r="B17" s="46">
        <v>13</v>
      </c>
      <c r="C17" s="42">
        <v>13</v>
      </c>
      <c r="D17" s="34">
        <f t="shared" si="0"/>
        <v>13</v>
      </c>
      <c r="E17" s="47"/>
      <c r="F17" s="44"/>
      <c r="G17" s="45"/>
      <c r="H17" s="45"/>
      <c r="I17" s="45"/>
      <c r="J17" s="45">
        <v>1</v>
      </c>
      <c r="K17" s="45"/>
      <c r="L17" s="45"/>
      <c r="M17" s="45">
        <v>2</v>
      </c>
      <c r="N17" s="44">
        <v>13</v>
      </c>
    </row>
    <row r="18" ht="36" customHeight="1" spans="1:14">
      <c r="A18" s="40" t="s">
        <v>63</v>
      </c>
      <c r="B18" s="46">
        <v>11</v>
      </c>
      <c r="C18" s="42">
        <v>11</v>
      </c>
      <c r="D18" s="34">
        <f t="shared" si="0"/>
        <v>11</v>
      </c>
      <c r="E18" s="47"/>
      <c r="F18" s="44"/>
      <c r="G18" s="45"/>
      <c r="H18" s="45"/>
      <c r="I18" s="45"/>
      <c r="J18" s="45">
        <v>1</v>
      </c>
      <c r="K18" s="45"/>
      <c r="L18" s="45"/>
      <c r="M18" s="45">
        <v>1</v>
      </c>
      <c r="N18" s="44">
        <v>11</v>
      </c>
    </row>
    <row r="19" ht="36" customHeight="1" spans="1:14">
      <c r="A19" s="48" t="s">
        <v>64</v>
      </c>
      <c r="B19" s="49">
        <v>20.6</v>
      </c>
      <c r="C19" s="50">
        <v>20.6</v>
      </c>
      <c r="D19" s="34">
        <f t="shared" si="0"/>
        <v>20.6</v>
      </c>
      <c r="E19" s="51"/>
      <c r="F19" s="44"/>
      <c r="G19" s="45"/>
      <c r="H19" s="45"/>
      <c r="I19" s="45"/>
      <c r="J19" s="45">
        <v>1</v>
      </c>
      <c r="K19" s="45">
        <v>1</v>
      </c>
      <c r="L19" s="45">
        <v>3</v>
      </c>
      <c r="M19" s="45">
        <v>2</v>
      </c>
      <c r="N19" s="44">
        <v>20.6</v>
      </c>
    </row>
    <row r="20" ht="36" customHeight="1" spans="1:14">
      <c r="A20" s="9" t="s">
        <v>65</v>
      </c>
      <c r="B20" s="34">
        <v>2.5</v>
      </c>
      <c r="C20" s="36">
        <v>2.5</v>
      </c>
      <c r="D20" s="34">
        <f t="shared" si="0"/>
        <v>2.5</v>
      </c>
      <c r="E20" s="52"/>
      <c r="F20" s="44"/>
      <c r="G20" s="45"/>
      <c r="H20" s="45"/>
      <c r="I20" s="45"/>
      <c r="J20" s="45"/>
      <c r="K20" s="45">
        <v>1</v>
      </c>
      <c r="L20" s="45"/>
      <c r="M20" s="45"/>
      <c r="N20" s="44">
        <v>2.5</v>
      </c>
    </row>
    <row r="21" ht="28" customHeight="1" spans="1:14">
      <c r="A21" s="53" t="s">
        <v>66</v>
      </c>
      <c r="B21" s="54">
        <v>15.5</v>
      </c>
      <c r="C21" s="54">
        <v>15.5</v>
      </c>
      <c r="D21" s="34">
        <f t="shared" si="0"/>
        <v>15.5</v>
      </c>
      <c r="E21" s="55"/>
      <c r="F21" s="56"/>
      <c r="G21" s="55"/>
      <c r="H21" s="55"/>
      <c r="I21" s="55"/>
      <c r="J21" s="55">
        <v>1</v>
      </c>
      <c r="K21" s="55">
        <v>1</v>
      </c>
      <c r="L21" s="55"/>
      <c r="M21" s="55">
        <v>2</v>
      </c>
      <c r="N21" s="56">
        <v>15.5</v>
      </c>
    </row>
    <row r="22" ht="31" customHeight="1" spans="1:14">
      <c r="A22" s="45" t="s">
        <v>4</v>
      </c>
      <c r="B22" s="57">
        <v>164</v>
      </c>
      <c r="C22" s="57">
        <v>164</v>
      </c>
      <c r="D22" s="34">
        <f>SUM(D6:D21)</f>
        <v>164</v>
      </c>
      <c r="E22" s="45"/>
      <c r="F22" s="44">
        <f>SUM(F6:F21)</f>
        <v>36</v>
      </c>
      <c r="G22" s="45"/>
      <c r="H22" s="45">
        <f>SUM(H13:H21)</f>
        <v>0</v>
      </c>
      <c r="I22" s="45">
        <f>SUM(I13:I21)</f>
        <v>0</v>
      </c>
      <c r="J22" s="45">
        <f>SUM(J6:J21)</f>
        <v>6</v>
      </c>
      <c r="K22" s="45">
        <f>SUM(K6:K21)</f>
        <v>14</v>
      </c>
      <c r="L22" s="45">
        <f>SUM(L6:L21)</f>
        <v>10</v>
      </c>
      <c r="M22" s="45">
        <f>SUM(M6:M21)</f>
        <v>11</v>
      </c>
      <c r="N22" s="44">
        <f>SUM(N6:N21)</f>
        <v>128</v>
      </c>
    </row>
  </sheetData>
  <mergeCells count="20">
    <mergeCell ref="A1:N1"/>
    <mergeCell ref="B2:E2"/>
    <mergeCell ref="F2:I2"/>
    <mergeCell ref="J2:N2"/>
    <mergeCell ref="C3:E3"/>
    <mergeCell ref="J3:M3"/>
    <mergeCell ref="A2:A5"/>
    <mergeCell ref="B3:B5"/>
    <mergeCell ref="C4:C5"/>
    <mergeCell ref="D4:D5"/>
    <mergeCell ref="E4:E5"/>
    <mergeCell ref="F3:F5"/>
    <mergeCell ref="G3:G5"/>
    <mergeCell ref="H3:H5"/>
    <mergeCell ref="I3:I5"/>
    <mergeCell ref="J4:J5"/>
    <mergeCell ref="K4:K5"/>
    <mergeCell ref="L4:L5"/>
    <mergeCell ref="M4:M5"/>
    <mergeCell ref="N3:N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opLeftCell="A2" workbookViewId="0">
      <selection activeCell="E19" sqref="E19"/>
    </sheetView>
  </sheetViews>
  <sheetFormatPr defaultColWidth="9" defaultRowHeight="14.25"/>
  <cols>
    <col min="1" max="2" width="7.5" style="1" customWidth="1"/>
    <col min="3" max="3" width="7.125" style="3" customWidth="1"/>
    <col min="4" max="4" width="19.625" style="1" customWidth="1"/>
    <col min="5" max="5" width="39" style="3" customWidth="1"/>
    <col min="6" max="6" width="8" style="1" customWidth="1"/>
    <col min="7" max="7" width="13.25" style="1" customWidth="1"/>
    <col min="8" max="8" width="9.5" style="1" customWidth="1"/>
    <col min="9" max="10" width="5.125" style="1" customWidth="1"/>
    <col min="11" max="11" width="5.75" style="1" customWidth="1"/>
    <col min="12" max="12" width="7.125" style="3" customWidth="1"/>
    <col min="13" max="16384" width="9" style="1"/>
  </cols>
  <sheetData>
    <row r="1" s="1" customFormat="1" ht="16.5" hidden="1" customHeight="1" spans="1:12">
      <c r="A1" s="1" t="s">
        <v>67</v>
      </c>
      <c r="C1" s="3"/>
      <c r="E1" s="3"/>
      <c r="L1" s="3"/>
    </row>
    <row r="2" s="1" customFormat="1" ht="48" customHeight="1" spans="1:12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24" customHeight="1" spans="1:12">
      <c r="A3" s="2" t="s">
        <v>69</v>
      </c>
      <c r="C3" s="6"/>
      <c r="E3" s="6"/>
      <c r="H3" s="2" t="s">
        <v>70</v>
      </c>
      <c r="L3" s="6"/>
    </row>
    <row r="4" s="2" customFormat="1" ht="21.75" customHeight="1" spans="1:12">
      <c r="A4" s="7" t="s">
        <v>71</v>
      </c>
      <c r="B4" s="8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9" t="s">
        <v>78</v>
      </c>
      <c r="I4" s="9"/>
      <c r="J4" s="9"/>
      <c r="K4" s="9"/>
      <c r="L4" s="8" t="s">
        <v>79</v>
      </c>
    </row>
    <row r="5" s="2" customFormat="1" ht="38.1" customHeight="1" spans="1:12">
      <c r="A5" s="7"/>
      <c r="B5" s="10"/>
      <c r="C5" s="7"/>
      <c r="D5" s="7"/>
      <c r="E5" s="7"/>
      <c r="F5" s="7"/>
      <c r="G5" s="7"/>
      <c r="H5" s="11" t="s">
        <v>80</v>
      </c>
      <c r="I5" s="11" t="s">
        <v>81</v>
      </c>
      <c r="J5" s="11" t="s">
        <v>82</v>
      </c>
      <c r="K5" s="11" t="s">
        <v>83</v>
      </c>
      <c r="L5" s="10"/>
    </row>
    <row r="6" s="1" customFormat="1" ht="123" customHeight="1" spans="1:12">
      <c r="A6" s="12" t="s">
        <v>84</v>
      </c>
      <c r="B6" s="12">
        <v>1</v>
      </c>
      <c r="C6" s="13">
        <v>210422</v>
      </c>
      <c r="D6" s="26" t="s">
        <v>85</v>
      </c>
      <c r="E6" s="27" t="s">
        <v>86</v>
      </c>
      <c r="F6" s="16"/>
      <c r="G6" s="28">
        <v>87</v>
      </c>
      <c r="H6" s="28">
        <v>87</v>
      </c>
      <c r="I6" s="16"/>
      <c r="J6" s="16"/>
      <c r="K6" s="16"/>
      <c r="L6" s="17"/>
    </row>
    <row r="7" s="1" customFormat="1" ht="51" customHeight="1" spans="1:12">
      <c r="A7" s="12" t="s">
        <v>84</v>
      </c>
      <c r="B7" s="12">
        <v>2</v>
      </c>
      <c r="C7" s="13">
        <v>210422</v>
      </c>
      <c r="D7" s="29" t="s">
        <v>87</v>
      </c>
      <c r="E7" s="27" t="s">
        <v>88</v>
      </c>
      <c r="F7" s="16"/>
      <c r="G7" s="26">
        <v>12</v>
      </c>
      <c r="H7" s="26">
        <v>12</v>
      </c>
      <c r="I7" s="16"/>
      <c r="J7" s="16"/>
      <c r="K7" s="16"/>
      <c r="L7" s="17"/>
    </row>
    <row r="8" s="1" customFormat="1" ht="137.1" customHeight="1" spans="1:12">
      <c r="A8" s="12" t="s">
        <v>84</v>
      </c>
      <c r="B8" s="12">
        <v>3</v>
      </c>
      <c r="C8" s="13">
        <v>210422</v>
      </c>
      <c r="D8" s="26" t="s">
        <v>89</v>
      </c>
      <c r="E8" s="27" t="s">
        <v>90</v>
      </c>
      <c r="F8" s="16"/>
      <c r="G8" s="28">
        <v>54</v>
      </c>
      <c r="H8" s="28">
        <v>54</v>
      </c>
      <c r="I8" s="16"/>
      <c r="J8" s="16"/>
      <c r="K8" s="16"/>
      <c r="L8" s="17"/>
    </row>
    <row r="9" s="1" customFormat="1" ht="95" customHeight="1" spans="1:12">
      <c r="A9" s="12" t="s">
        <v>84</v>
      </c>
      <c r="B9" s="12">
        <v>4</v>
      </c>
      <c r="C9" s="13">
        <v>210422</v>
      </c>
      <c r="D9" s="26" t="s">
        <v>91</v>
      </c>
      <c r="E9" s="27" t="s">
        <v>92</v>
      </c>
      <c r="F9" s="16"/>
      <c r="G9" s="28">
        <v>54</v>
      </c>
      <c r="H9" s="28">
        <v>54</v>
      </c>
      <c r="I9" s="16"/>
      <c r="J9" s="16"/>
      <c r="K9" s="16"/>
      <c r="L9" s="17"/>
    </row>
    <row r="10" s="1" customFormat="1" ht="101.1" customHeight="1" spans="1:12">
      <c r="A10" s="12" t="s">
        <v>84</v>
      </c>
      <c r="B10" s="12">
        <v>5</v>
      </c>
      <c r="C10" s="13">
        <v>210422</v>
      </c>
      <c r="D10" s="26" t="s">
        <v>93</v>
      </c>
      <c r="E10" s="27" t="s">
        <v>94</v>
      </c>
      <c r="F10" s="16"/>
      <c r="G10" s="28">
        <v>42</v>
      </c>
      <c r="H10" s="28">
        <v>42</v>
      </c>
      <c r="I10" s="16"/>
      <c r="J10" s="16"/>
      <c r="K10" s="16"/>
      <c r="L10" s="17"/>
    </row>
    <row r="11" s="1" customFormat="1" ht="52" customHeight="1" spans="1:12">
      <c r="A11" s="12" t="s">
        <v>84</v>
      </c>
      <c r="B11" s="12">
        <v>6</v>
      </c>
      <c r="C11" s="13">
        <v>210422</v>
      </c>
      <c r="D11" s="26" t="s">
        <v>95</v>
      </c>
      <c r="E11" s="27" t="s">
        <v>96</v>
      </c>
      <c r="F11" s="16"/>
      <c r="G11" s="28">
        <v>36</v>
      </c>
      <c r="H11" s="28">
        <v>36</v>
      </c>
      <c r="I11" s="16"/>
      <c r="J11" s="16"/>
      <c r="K11" s="16"/>
      <c r="L11" s="17"/>
    </row>
    <row r="12" s="1" customFormat="1" ht="120" customHeight="1" spans="1:12">
      <c r="A12" s="12" t="s">
        <v>84</v>
      </c>
      <c r="B12" s="12">
        <v>7</v>
      </c>
      <c r="C12" s="13">
        <v>210422</v>
      </c>
      <c r="D12" s="26" t="s">
        <v>97</v>
      </c>
      <c r="E12" s="27" t="s">
        <v>98</v>
      </c>
      <c r="F12" s="16"/>
      <c r="G12" s="28">
        <v>111</v>
      </c>
      <c r="H12" s="28">
        <v>111</v>
      </c>
      <c r="I12" s="16"/>
      <c r="J12" s="16"/>
      <c r="K12" s="16"/>
      <c r="L12" s="17"/>
    </row>
    <row r="13" s="1" customFormat="1" ht="139" customHeight="1" spans="1:12">
      <c r="A13" s="12" t="s">
        <v>84</v>
      </c>
      <c r="B13" s="12">
        <v>8</v>
      </c>
      <c r="C13" s="13">
        <v>210422</v>
      </c>
      <c r="D13" s="26" t="s">
        <v>99</v>
      </c>
      <c r="E13" s="27" t="s">
        <v>100</v>
      </c>
      <c r="F13" s="16"/>
      <c r="G13" s="28">
        <v>73</v>
      </c>
      <c r="H13" s="28">
        <v>73</v>
      </c>
      <c r="I13" s="16"/>
      <c r="J13" s="16"/>
      <c r="K13" s="16"/>
      <c r="L13" s="17"/>
    </row>
    <row r="14" s="1" customFormat="1" ht="95" customHeight="1" spans="1:12">
      <c r="A14" s="12" t="s">
        <v>84</v>
      </c>
      <c r="B14" s="12">
        <v>9</v>
      </c>
      <c r="C14" s="13">
        <v>210422</v>
      </c>
      <c r="D14" s="26" t="s">
        <v>101</v>
      </c>
      <c r="E14" s="27" t="s">
        <v>102</v>
      </c>
      <c r="F14" s="16"/>
      <c r="G14" s="28">
        <v>48</v>
      </c>
      <c r="H14" s="28">
        <v>48</v>
      </c>
      <c r="I14" s="16"/>
      <c r="J14" s="16"/>
      <c r="K14" s="16"/>
      <c r="L14" s="17"/>
    </row>
    <row r="15" s="1" customFormat="1" ht="75" customHeight="1" spans="1:12">
      <c r="A15" s="12" t="s">
        <v>84</v>
      </c>
      <c r="B15" s="12">
        <v>10</v>
      </c>
      <c r="C15" s="13">
        <v>210422</v>
      </c>
      <c r="D15" s="26" t="s">
        <v>103</v>
      </c>
      <c r="E15" s="27" t="s">
        <v>104</v>
      </c>
      <c r="F15" s="16"/>
      <c r="G15" s="28">
        <v>15</v>
      </c>
      <c r="H15" s="28">
        <v>15</v>
      </c>
      <c r="I15" s="16"/>
      <c r="J15" s="16"/>
      <c r="K15" s="16"/>
      <c r="L15" s="17"/>
    </row>
    <row r="16" s="1" customFormat="1" ht="54" customHeight="1" spans="1:12">
      <c r="A16" s="12" t="s">
        <v>84</v>
      </c>
      <c r="B16" s="12">
        <v>11</v>
      </c>
      <c r="C16" s="13">
        <v>210422</v>
      </c>
      <c r="D16" s="26" t="s">
        <v>65</v>
      </c>
      <c r="E16" s="27" t="s">
        <v>105</v>
      </c>
      <c r="F16" s="16"/>
      <c r="G16" s="28">
        <v>33</v>
      </c>
      <c r="H16" s="28">
        <v>33</v>
      </c>
      <c r="I16" s="16"/>
      <c r="J16" s="16"/>
      <c r="K16" s="16"/>
      <c r="L16" s="17"/>
    </row>
    <row r="17" s="1" customFormat="1" ht="42" customHeight="1" spans="1:12">
      <c r="A17" s="12" t="s">
        <v>84</v>
      </c>
      <c r="B17" s="12">
        <v>12</v>
      </c>
      <c r="C17" s="13">
        <v>210422</v>
      </c>
      <c r="D17" s="13" t="s">
        <v>95</v>
      </c>
      <c r="E17" s="13" t="s">
        <v>106</v>
      </c>
      <c r="F17" s="16"/>
      <c r="G17" s="26">
        <v>138</v>
      </c>
      <c r="H17" s="26">
        <v>138</v>
      </c>
      <c r="I17" s="16"/>
      <c r="J17" s="16"/>
      <c r="K17" s="16"/>
      <c r="L17" s="17"/>
    </row>
    <row r="18" s="1" customFormat="1" ht="42" customHeight="1" spans="1:12">
      <c r="A18" s="12" t="s">
        <v>84</v>
      </c>
      <c r="B18" s="12">
        <v>13</v>
      </c>
      <c r="C18" s="13">
        <v>210422</v>
      </c>
      <c r="D18" s="13" t="s">
        <v>107</v>
      </c>
      <c r="E18" s="17" t="s">
        <v>108</v>
      </c>
      <c r="F18" s="16"/>
      <c r="G18" s="26">
        <v>34</v>
      </c>
      <c r="H18" s="26">
        <v>34</v>
      </c>
      <c r="I18" s="16"/>
      <c r="J18" s="16"/>
      <c r="K18" s="16"/>
      <c r="L18" s="17"/>
    </row>
    <row r="19" s="1" customFormat="1" ht="37" customHeight="1" spans="1:12">
      <c r="A19" s="12" t="s">
        <v>84</v>
      </c>
      <c r="B19" s="12">
        <v>14</v>
      </c>
      <c r="C19" s="13">
        <v>210422</v>
      </c>
      <c r="D19" s="13" t="s">
        <v>109</v>
      </c>
      <c r="E19" s="4" t="s">
        <v>110</v>
      </c>
      <c r="F19" s="16"/>
      <c r="G19" s="26">
        <v>38</v>
      </c>
      <c r="H19" s="26">
        <v>38</v>
      </c>
      <c r="I19" s="16"/>
      <c r="J19" s="16"/>
      <c r="K19" s="16"/>
      <c r="L19" s="17"/>
    </row>
    <row r="20" s="1" customFormat="1" ht="32" customHeight="1" spans="1:12">
      <c r="A20" s="12" t="s">
        <v>84</v>
      </c>
      <c r="B20" s="12">
        <v>15</v>
      </c>
      <c r="C20" s="13">
        <v>210422</v>
      </c>
      <c r="D20" s="29" t="s">
        <v>111</v>
      </c>
      <c r="E20" s="27" t="s">
        <v>112</v>
      </c>
      <c r="F20" s="16"/>
      <c r="G20" s="26">
        <v>75</v>
      </c>
      <c r="H20" s="26">
        <v>75</v>
      </c>
      <c r="I20" s="16"/>
      <c r="J20" s="16"/>
      <c r="K20" s="16"/>
      <c r="L20" s="17"/>
    </row>
    <row r="21" s="1" customFormat="1" ht="23" customHeight="1" spans="1:12">
      <c r="A21" s="16"/>
      <c r="B21" s="16" t="s">
        <v>4</v>
      </c>
      <c r="C21" s="17"/>
      <c r="D21" s="16"/>
      <c r="E21" s="17"/>
      <c r="F21" s="16"/>
      <c r="G21" s="13">
        <f>SUM(G6:G20)</f>
        <v>850</v>
      </c>
      <c r="H21" s="13">
        <f>SUM(H6:H20)</f>
        <v>850</v>
      </c>
      <c r="I21" s="16"/>
      <c r="J21" s="16"/>
      <c r="K21" s="16"/>
      <c r="L21" s="17"/>
    </row>
  </sheetData>
  <mergeCells count="10">
    <mergeCell ref="A2:L2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A2" workbookViewId="0">
      <selection activeCell="P9" sqref="P9"/>
    </sheetView>
  </sheetViews>
  <sheetFormatPr defaultColWidth="9" defaultRowHeight="14.25"/>
  <cols>
    <col min="1" max="1" width="6.375" style="1" customWidth="1"/>
    <col min="2" max="2" width="4.75" style="1" customWidth="1"/>
    <col min="3" max="3" width="6.5" style="3" customWidth="1"/>
    <col min="4" max="4" width="18.375" style="1" customWidth="1"/>
    <col min="5" max="5" width="39" style="3" customWidth="1"/>
    <col min="6" max="6" width="5.375" style="1" customWidth="1"/>
    <col min="7" max="7" width="7.875" style="1" customWidth="1"/>
    <col min="8" max="8" width="5.875" style="1" customWidth="1"/>
    <col min="9" max="9" width="3.625" style="1" customWidth="1"/>
    <col min="10" max="10" width="3.75" style="1" customWidth="1"/>
    <col min="11" max="11" width="4.25" style="1" customWidth="1"/>
    <col min="12" max="12" width="4.375" style="3" customWidth="1"/>
    <col min="13" max="13" width="13.5" style="4" customWidth="1"/>
    <col min="14" max="16384" width="9" style="1"/>
  </cols>
  <sheetData>
    <row r="1" s="1" customFormat="1" ht="16.5" hidden="1" customHeight="1" spans="1:13">
      <c r="A1" s="1" t="s">
        <v>67</v>
      </c>
      <c r="C1" s="3"/>
      <c r="E1" s="3"/>
      <c r="L1" s="3"/>
      <c r="M1" s="4"/>
    </row>
    <row r="2" s="1" customFormat="1" ht="48" customHeight="1" spans="1:13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</row>
    <row r="3" s="2" customFormat="1" ht="33" customHeight="1" spans="1:13">
      <c r="A3" s="2" t="s">
        <v>69</v>
      </c>
      <c r="C3" s="6"/>
      <c r="E3" s="6"/>
      <c r="H3" s="2" t="s">
        <v>114</v>
      </c>
      <c r="L3" s="6"/>
      <c r="M3" s="20"/>
    </row>
    <row r="4" s="2" customFormat="1" ht="21.75" customHeight="1" spans="1:13">
      <c r="A4" s="7" t="s">
        <v>71</v>
      </c>
      <c r="B4" s="8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9" t="s">
        <v>78</v>
      </c>
      <c r="I4" s="9"/>
      <c r="J4" s="9"/>
      <c r="K4" s="9"/>
      <c r="L4" s="8" t="s">
        <v>79</v>
      </c>
      <c r="M4" s="21" t="s">
        <v>115</v>
      </c>
    </row>
    <row r="5" s="2" customFormat="1" ht="38.1" customHeight="1" spans="1:13">
      <c r="A5" s="7"/>
      <c r="B5" s="10"/>
      <c r="C5" s="7"/>
      <c r="D5" s="7"/>
      <c r="E5" s="7"/>
      <c r="F5" s="7"/>
      <c r="G5" s="7"/>
      <c r="H5" s="11" t="s">
        <v>80</v>
      </c>
      <c r="I5" s="11" t="s">
        <v>81</v>
      </c>
      <c r="J5" s="11" t="s">
        <v>82</v>
      </c>
      <c r="K5" s="11" t="s">
        <v>83</v>
      </c>
      <c r="L5" s="10"/>
      <c r="M5" s="22" t="s">
        <v>116</v>
      </c>
    </row>
    <row r="6" s="1" customFormat="1" ht="61" customHeight="1" spans="1:13">
      <c r="A6" s="12" t="s">
        <v>84</v>
      </c>
      <c r="B6" s="12">
        <v>1</v>
      </c>
      <c r="C6" s="13">
        <v>210422</v>
      </c>
      <c r="D6" s="14" t="s">
        <v>117</v>
      </c>
      <c r="E6" s="15" t="s">
        <v>118</v>
      </c>
      <c r="F6" s="16"/>
      <c r="G6" s="14">
        <v>15</v>
      </c>
      <c r="H6" s="14">
        <v>15</v>
      </c>
      <c r="I6" s="16"/>
      <c r="J6" s="16"/>
      <c r="K6" s="16"/>
      <c r="L6" s="17"/>
      <c r="M6" s="23">
        <v>15</v>
      </c>
    </row>
    <row r="7" s="1" customFormat="1" ht="94" customHeight="1" spans="1:17">
      <c r="A7" s="12" t="s">
        <v>84</v>
      </c>
      <c r="B7" s="12">
        <v>2</v>
      </c>
      <c r="C7" s="13">
        <v>210422</v>
      </c>
      <c r="D7" s="14" t="s">
        <v>119</v>
      </c>
      <c r="E7" s="15" t="s">
        <v>120</v>
      </c>
      <c r="F7" s="16"/>
      <c r="G7" s="14">
        <v>76</v>
      </c>
      <c r="H7" s="14">
        <v>76</v>
      </c>
      <c r="I7" s="16"/>
      <c r="J7" s="16"/>
      <c r="K7" s="16"/>
      <c r="L7" s="17"/>
      <c r="M7" s="23">
        <v>76</v>
      </c>
      <c r="Q7" s="25"/>
    </row>
    <row r="8" s="1" customFormat="1" ht="56" customHeight="1" spans="1:13">
      <c r="A8" s="12" t="s">
        <v>84</v>
      </c>
      <c r="B8" s="12">
        <v>3</v>
      </c>
      <c r="C8" s="13">
        <v>210422</v>
      </c>
      <c r="D8" s="14" t="s">
        <v>121</v>
      </c>
      <c r="E8" s="15" t="s">
        <v>122</v>
      </c>
      <c r="F8" s="16"/>
      <c r="G8" s="14">
        <v>31</v>
      </c>
      <c r="H8" s="14">
        <v>31</v>
      </c>
      <c r="I8" s="16"/>
      <c r="J8" s="16"/>
      <c r="K8" s="16"/>
      <c r="L8" s="17"/>
      <c r="M8" s="23">
        <v>31</v>
      </c>
    </row>
    <row r="9" s="1" customFormat="1" ht="72" customHeight="1" spans="1:13">
      <c r="A9" s="12" t="s">
        <v>84</v>
      </c>
      <c r="B9" s="12">
        <v>4</v>
      </c>
      <c r="C9" s="13">
        <v>210422</v>
      </c>
      <c r="D9" s="14" t="s">
        <v>123</v>
      </c>
      <c r="E9" s="15" t="s">
        <v>124</v>
      </c>
      <c r="F9" s="16"/>
      <c r="G9" s="14">
        <v>19</v>
      </c>
      <c r="H9" s="14">
        <v>19</v>
      </c>
      <c r="I9" s="16"/>
      <c r="J9" s="16"/>
      <c r="K9" s="16"/>
      <c r="L9" s="17"/>
      <c r="M9" s="23">
        <v>19</v>
      </c>
    </row>
    <row r="10" s="1" customFormat="1" ht="70" customHeight="1" spans="1:13">
      <c r="A10" s="12" t="s">
        <v>84</v>
      </c>
      <c r="B10" s="12">
        <v>5</v>
      </c>
      <c r="C10" s="13">
        <v>210422</v>
      </c>
      <c r="D10" s="14" t="s">
        <v>125</v>
      </c>
      <c r="E10" s="15" t="s">
        <v>126</v>
      </c>
      <c r="F10" s="16"/>
      <c r="G10" s="14">
        <v>25</v>
      </c>
      <c r="H10" s="14">
        <v>25</v>
      </c>
      <c r="I10" s="16"/>
      <c r="J10" s="16"/>
      <c r="K10" s="16"/>
      <c r="L10" s="17"/>
      <c r="M10" s="23">
        <v>25</v>
      </c>
    </row>
    <row r="11" s="1" customFormat="1" ht="52" customHeight="1" spans="1:13">
      <c r="A11" s="12" t="s">
        <v>84</v>
      </c>
      <c r="B11" s="12">
        <v>6</v>
      </c>
      <c r="C11" s="13">
        <v>210422</v>
      </c>
      <c r="D11" s="14" t="s">
        <v>127</v>
      </c>
      <c r="E11" s="15" t="s">
        <v>128</v>
      </c>
      <c r="F11" s="16"/>
      <c r="G11" s="14">
        <v>34</v>
      </c>
      <c r="H11" s="14">
        <v>34</v>
      </c>
      <c r="I11" s="16"/>
      <c r="J11" s="16"/>
      <c r="K11" s="16"/>
      <c r="L11" s="17"/>
      <c r="M11" s="23">
        <v>34</v>
      </c>
    </row>
    <row r="12" s="1" customFormat="1" ht="23" customHeight="1" spans="1:13">
      <c r="A12" s="16"/>
      <c r="B12" s="16"/>
      <c r="C12" s="17"/>
      <c r="D12" s="16" t="s">
        <v>4</v>
      </c>
      <c r="E12" s="17"/>
      <c r="F12" s="16"/>
      <c r="G12" s="14">
        <f>SUM(G6:G11)</f>
        <v>200</v>
      </c>
      <c r="H12" s="14">
        <f>SUM(H6:H11)</f>
        <v>200</v>
      </c>
      <c r="I12" s="16"/>
      <c r="J12" s="16"/>
      <c r="K12" s="16"/>
      <c r="L12" s="17"/>
      <c r="M12" s="24">
        <f>SUM(M6:M11)</f>
        <v>200</v>
      </c>
    </row>
    <row r="13" s="1" customFormat="1" spans="1:13">
      <c r="A13" s="18"/>
      <c r="B13" s="18"/>
      <c r="C13" s="19"/>
      <c r="D13" s="18"/>
      <c r="E13" s="19"/>
      <c r="F13" s="18"/>
      <c r="G13" s="18"/>
      <c r="H13" s="18"/>
      <c r="I13" s="18"/>
      <c r="J13" s="18"/>
      <c r="K13" s="18"/>
      <c r="L13" s="19"/>
      <c r="M13" s="4"/>
    </row>
  </sheetData>
  <mergeCells count="10">
    <mergeCell ref="A2:L2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2019</vt:lpstr>
      <vt:lpstr>2020</vt:lpstr>
      <vt:lpstr>2020奖励</vt:lpstr>
      <vt:lpstr>2021</vt:lpstr>
      <vt:lpstr>2021补充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曲长利</cp:lastModifiedBy>
  <dcterms:created xsi:type="dcterms:W3CDTF">2020-07-29T08:13:00Z</dcterms:created>
  <dcterms:modified xsi:type="dcterms:W3CDTF">2021-12-21T03:16:18Z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2052-11.1.0.11115</vt:lpwstr>
  </property>
  <property fmtid="{D5CDD505-2E9C-101B-9397-08002B2CF9AE}" pid="4" name="ICV">
    <vt:lpwstr>6DA4E14C39D243FB8686A8DDF91CFA44</vt:lpwstr>
  </property>
</Properties>
</file>